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2" activeTab="2"/>
  </bookViews>
  <sheets>
    <sheet name="dataAsas" sheetId="6" state="hidden" r:id="rId1"/>
    <sheet name="kumpulan" sheetId="1" state="hidden" r:id="rId2"/>
    <sheet name="sijil" sheetId="2" r:id="rId3"/>
    <sheet name="peserta" sheetId="3" r:id="rId4"/>
    <sheet name="bayaran" sheetId="5" r:id="rId5"/>
    <sheet name="dataPenerima" sheetId="7" state="hidden" r:id="rId6"/>
    <sheet name="dataPeserta" sheetId="8" state="hidden" r:id="rId7"/>
  </sheets>
  <definedNames>
    <definedName name="kodSek">kumpulan!$B$3</definedName>
    <definedName name="kumpulan">kumpulan!$B$5</definedName>
    <definedName name="_xlnm.Print_Titles" localSheetId="3">peserta!$9:$10</definedName>
    <definedName name="tahun">dataAsas!$B$1</definedName>
    <definedName name="tutup">dataAsas!$B$2</definedName>
    <definedName name="yuran">dataAsas!$B$3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5" l="1"/>
  <c r="A3" i="8" l="1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2" i="8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2" i="8"/>
  <c r="A9" i="3" l="1"/>
  <c r="K2" i="7" l="1"/>
  <c r="J2" i="7"/>
  <c r="I2" i="7"/>
  <c r="H3" i="7"/>
  <c r="H2" i="7"/>
  <c r="G3" i="7"/>
  <c r="G2" i="7"/>
  <c r="F3" i="7"/>
  <c r="F2" i="7"/>
  <c r="N100" i="8" l="1"/>
  <c r="M100" i="8"/>
  <c r="J100" i="8"/>
  <c r="I100" i="8"/>
  <c r="H100" i="8"/>
  <c r="G100" i="8"/>
  <c r="D100" i="8"/>
  <c r="C100" i="8"/>
  <c r="N99" i="8"/>
  <c r="M99" i="8"/>
  <c r="J99" i="8"/>
  <c r="I99" i="8"/>
  <c r="H99" i="8"/>
  <c r="G99" i="8"/>
  <c r="D99" i="8"/>
  <c r="C99" i="8"/>
  <c r="N98" i="8"/>
  <c r="M98" i="8"/>
  <c r="J98" i="8"/>
  <c r="I98" i="8"/>
  <c r="H98" i="8"/>
  <c r="G98" i="8"/>
  <c r="D98" i="8"/>
  <c r="C98" i="8"/>
  <c r="N97" i="8"/>
  <c r="M97" i="8"/>
  <c r="J97" i="8"/>
  <c r="I97" i="8"/>
  <c r="H97" i="8"/>
  <c r="G97" i="8"/>
  <c r="D97" i="8"/>
  <c r="C97" i="8"/>
  <c r="N96" i="8"/>
  <c r="M96" i="8"/>
  <c r="J96" i="8"/>
  <c r="I96" i="8"/>
  <c r="H96" i="8"/>
  <c r="G96" i="8"/>
  <c r="D96" i="8"/>
  <c r="C96" i="8"/>
  <c r="N95" i="8"/>
  <c r="M95" i="8"/>
  <c r="J95" i="8"/>
  <c r="I95" i="8"/>
  <c r="H95" i="8"/>
  <c r="G95" i="8"/>
  <c r="D95" i="8"/>
  <c r="C95" i="8"/>
  <c r="N94" i="8"/>
  <c r="M94" i="8"/>
  <c r="J94" i="8"/>
  <c r="I94" i="8"/>
  <c r="H94" i="8"/>
  <c r="G94" i="8"/>
  <c r="D94" i="8"/>
  <c r="C94" i="8"/>
  <c r="N93" i="8"/>
  <c r="M93" i="8"/>
  <c r="J93" i="8"/>
  <c r="I93" i="8"/>
  <c r="H93" i="8"/>
  <c r="G93" i="8"/>
  <c r="D93" i="8"/>
  <c r="C93" i="8"/>
  <c r="N92" i="8"/>
  <c r="M92" i="8"/>
  <c r="J92" i="8"/>
  <c r="I92" i="8"/>
  <c r="H92" i="8"/>
  <c r="G92" i="8"/>
  <c r="D92" i="8"/>
  <c r="C92" i="8"/>
  <c r="N91" i="8"/>
  <c r="M91" i="8"/>
  <c r="J91" i="8"/>
  <c r="I91" i="8"/>
  <c r="H91" i="8"/>
  <c r="G91" i="8"/>
  <c r="D91" i="8"/>
  <c r="C91" i="8"/>
  <c r="N90" i="8"/>
  <c r="M90" i="8"/>
  <c r="J90" i="8"/>
  <c r="I90" i="8"/>
  <c r="H90" i="8"/>
  <c r="G90" i="8"/>
  <c r="D90" i="8"/>
  <c r="C90" i="8"/>
  <c r="N89" i="8"/>
  <c r="M89" i="8"/>
  <c r="J89" i="8"/>
  <c r="I89" i="8"/>
  <c r="H89" i="8"/>
  <c r="G89" i="8"/>
  <c r="D89" i="8"/>
  <c r="C89" i="8"/>
  <c r="N88" i="8"/>
  <c r="M88" i="8"/>
  <c r="J88" i="8"/>
  <c r="I88" i="8"/>
  <c r="H88" i="8"/>
  <c r="G88" i="8"/>
  <c r="D88" i="8"/>
  <c r="C88" i="8"/>
  <c r="N87" i="8"/>
  <c r="M87" i="8"/>
  <c r="J87" i="8"/>
  <c r="I87" i="8"/>
  <c r="H87" i="8"/>
  <c r="G87" i="8"/>
  <c r="D87" i="8"/>
  <c r="C87" i="8"/>
  <c r="N86" i="8"/>
  <c r="M86" i="8"/>
  <c r="J86" i="8"/>
  <c r="I86" i="8"/>
  <c r="H86" i="8"/>
  <c r="G86" i="8"/>
  <c r="D86" i="8"/>
  <c r="C86" i="8"/>
  <c r="N85" i="8"/>
  <c r="M85" i="8"/>
  <c r="J85" i="8"/>
  <c r="I85" i="8"/>
  <c r="H85" i="8"/>
  <c r="G85" i="8"/>
  <c r="D85" i="8"/>
  <c r="C85" i="8"/>
  <c r="N84" i="8"/>
  <c r="M84" i="8"/>
  <c r="J84" i="8"/>
  <c r="I84" i="8"/>
  <c r="H84" i="8"/>
  <c r="G84" i="8"/>
  <c r="D84" i="8"/>
  <c r="C84" i="8"/>
  <c r="N83" i="8"/>
  <c r="M83" i="8"/>
  <c r="J83" i="8"/>
  <c r="I83" i="8"/>
  <c r="H83" i="8"/>
  <c r="G83" i="8"/>
  <c r="D83" i="8"/>
  <c r="C83" i="8"/>
  <c r="N82" i="8"/>
  <c r="M82" i="8"/>
  <c r="J82" i="8"/>
  <c r="I82" i="8"/>
  <c r="H82" i="8"/>
  <c r="G82" i="8"/>
  <c r="D82" i="8"/>
  <c r="C82" i="8"/>
  <c r="N81" i="8"/>
  <c r="M81" i="8"/>
  <c r="J81" i="8"/>
  <c r="I81" i="8"/>
  <c r="H81" i="8"/>
  <c r="G81" i="8"/>
  <c r="D81" i="8"/>
  <c r="C81" i="8"/>
  <c r="N80" i="8"/>
  <c r="M80" i="8"/>
  <c r="J80" i="8"/>
  <c r="I80" i="8"/>
  <c r="H80" i="8"/>
  <c r="G80" i="8"/>
  <c r="D80" i="8"/>
  <c r="C80" i="8"/>
  <c r="N79" i="8"/>
  <c r="M79" i="8"/>
  <c r="J79" i="8"/>
  <c r="I79" i="8"/>
  <c r="H79" i="8"/>
  <c r="G79" i="8"/>
  <c r="D79" i="8"/>
  <c r="C79" i="8"/>
  <c r="N78" i="8"/>
  <c r="M78" i="8"/>
  <c r="J78" i="8"/>
  <c r="I78" i="8"/>
  <c r="H78" i="8"/>
  <c r="G78" i="8"/>
  <c r="D78" i="8"/>
  <c r="C78" i="8"/>
  <c r="N77" i="8"/>
  <c r="M77" i="8"/>
  <c r="J77" i="8"/>
  <c r="I77" i="8"/>
  <c r="H77" i="8"/>
  <c r="G77" i="8"/>
  <c r="D77" i="8"/>
  <c r="C77" i="8"/>
  <c r="N76" i="8"/>
  <c r="M76" i="8"/>
  <c r="J76" i="8"/>
  <c r="I76" i="8"/>
  <c r="H76" i="8"/>
  <c r="G76" i="8"/>
  <c r="D76" i="8"/>
  <c r="C76" i="8"/>
  <c r="N75" i="8"/>
  <c r="M75" i="8"/>
  <c r="J75" i="8"/>
  <c r="I75" i="8"/>
  <c r="H75" i="8"/>
  <c r="G75" i="8"/>
  <c r="D75" i="8"/>
  <c r="C75" i="8"/>
  <c r="N74" i="8"/>
  <c r="M74" i="8"/>
  <c r="J74" i="8"/>
  <c r="I74" i="8"/>
  <c r="H74" i="8"/>
  <c r="G74" i="8"/>
  <c r="D74" i="8"/>
  <c r="C74" i="8"/>
  <c r="N73" i="8"/>
  <c r="M73" i="8"/>
  <c r="J73" i="8"/>
  <c r="I73" i="8"/>
  <c r="H73" i="8"/>
  <c r="G73" i="8"/>
  <c r="D73" i="8"/>
  <c r="C73" i="8"/>
  <c r="N72" i="8"/>
  <c r="M72" i="8"/>
  <c r="J72" i="8"/>
  <c r="I72" i="8"/>
  <c r="H72" i="8"/>
  <c r="G72" i="8"/>
  <c r="D72" i="8"/>
  <c r="C72" i="8"/>
  <c r="N71" i="8"/>
  <c r="M71" i="8"/>
  <c r="J71" i="8"/>
  <c r="I71" i="8"/>
  <c r="H71" i="8"/>
  <c r="G71" i="8"/>
  <c r="D71" i="8"/>
  <c r="C71" i="8"/>
  <c r="N70" i="8"/>
  <c r="M70" i="8"/>
  <c r="J70" i="8"/>
  <c r="I70" i="8"/>
  <c r="H70" i="8"/>
  <c r="G70" i="8"/>
  <c r="D70" i="8"/>
  <c r="C70" i="8"/>
  <c r="N69" i="8"/>
  <c r="M69" i="8"/>
  <c r="J69" i="8"/>
  <c r="I69" i="8"/>
  <c r="H69" i="8"/>
  <c r="G69" i="8"/>
  <c r="D69" i="8"/>
  <c r="C69" i="8"/>
  <c r="N68" i="8"/>
  <c r="M68" i="8"/>
  <c r="J68" i="8"/>
  <c r="I68" i="8"/>
  <c r="H68" i="8"/>
  <c r="G68" i="8"/>
  <c r="D68" i="8"/>
  <c r="C68" i="8"/>
  <c r="N67" i="8"/>
  <c r="M67" i="8"/>
  <c r="J67" i="8"/>
  <c r="I67" i="8"/>
  <c r="H67" i="8"/>
  <c r="G67" i="8"/>
  <c r="D67" i="8"/>
  <c r="C67" i="8"/>
  <c r="N66" i="8"/>
  <c r="M66" i="8"/>
  <c r="J66" i="8"/>
  <c r="I66" i="8"/>
  <c r="H66" i="8"/>
  <c r="G66" i="8"/>
  <c r="D66" i="8"/>
  <c r="C66" i="8"/>
  <c r="N65" i="8"/>
  <c r="M65" i="8"/>
  <c r="J65" i="8"/>
  <c r="I65" i="8"/>
  <c r="H65" i="8"/>
  <c r="G65" i="8"/>
  <c r="D65" i="8"/>
  <c r="C65" i="8"/>
  <c r="N64" i="8"/>
  <c r="M64" i="8"/>
  <c r="J64" i="8"/>
  <c r="I64" i="8"/>
  <c r="H64" i="8"/>
  <c r="G64" i="8"/>
  <c r="D64" i="8"/>
  <c r="C64" i="8"/>
  <c r="N63" i="8"/>
  <c r="M63" i="8"/>
  <c r="J63" i="8"/>
  <c r="I63" i="8"/>
  <c r="H63" i="8"/>
  <c r="G63" i="8"/>
  <c r="D63" i="8"/>
  <c r="C63" i="8"/>
  <c r="N62" i="8"/>
  <c r="M62" i="8"/>
  <c r="J62" i="8"/>
  <c r="I62" i="8"/>
  <c r="H62" i="8"/>
  <c r="G62" i="8"/>
  <c r="D62" i="8"/>
  <c r="C62" i="8"/>
  <c r="N61" i="8"/>
  <c r="M61" i="8"/>
  <c r="J61" i="8"/>
  <c r="I61" i="8"/>
  <c r="H61" i="8"/>
  <c r="G61" i="8"/>
  <c r="D61" i="8"/>
  <c r="C61" i="8"/>
  <c r="N60" i="8"/>
  <c r="M60" i="8"/>
  <c r="J60" i="8"/>
  <c r="I60" i="8"/>
  <c r="H60" i="8"/>
  <c r="G60" i="8"/>
  <c r="D60" i="8"/>
  <c r="C60" i="8"/>
  <c r="N59" i="8"/>
  <c r="M59" i="8"/>
  <c r="J59" i="8"/>
  <c r="I59" i="8"/>
  <c r="H59" i="8"/>
  <c r="G59" i="8"/>
  <c r="D59" i="8"/>
  <c r="C59" i="8"/>
  <c r="N58" i="8"/>
  <c r="M58" i="8"/>
  <c r="J58" i="8"/>
  <c r="I58" i="8"/>
  <c r="H58" i="8"/>
  <c r="G58" i="8"/>
  <c r="D58" i="8"/>
  <c r="C58" i="8"/>
  <c r="N57" i="8"/>
  <c r="M57" i="8"/>
  <c r="J57" i="8"/>
  <c r="I57" i="8"/>
  <c r="H57" i="8"/>
  <c r="G57" i="8"/>
  <c r="D57" i="8"/>
  <c r="C57" i="8"/>
  <c r="N56" i="8"/>
  <c r="M56" i="8"/>
  <c r="J56" i="8"/>
  <c r="I56" i="8"/>
  <c r="H56" i="8"/>
  <c r="G56" i="8"/>
  <c r="D56" i="8"/>
  <c r="C56" i="8"/>
  <c r="N55" i="8"/>
  <c r="M55" i="8"/>
  <c r="J55" i="8"/>
  <c r="I55" i="8"/>
  <c r="H55" i="8"/>
  <c r="G55" i="8"/>
  <c r="D55" i="8"/>
  <c r="C55" i="8"/>
  <c r="N54" i="8"/>
  <c r="M54" i="8"/>
  <c r="J54" i="8"/>
  <c r="I54" i="8"/>
  <c r="H54" i="8"/>
  <c r="G54" i="8"/>
  <c r="D54" i="8"/>
  <c r="C54" i="8"/>
  <c r="N53" i="8"/>
  <c r="M53" i="8"/>
  <c r="J53" i="8"/>
  <c r="I53" i="8"/>
  <c r="H53" i="8"/>
  <c r="G53" i="8"/>
  <c r="D53" i="8"/>
  <c r="C53" i="8"/>
  <c r="N52" i="8"/>
  <c r="M52" i="8"/>
  <c r="J52" i="8"/>
  <c r="I52" i="8"/>
  <c r="H52" i="8"/>
  <c r="G52" i="8"/>
  <c r="D52" i="8"/>
  <c r="C52" i="8"/>
  <c r="N51" i="8"/>
  <c r="M51" i="8"/>
  <c r="J51" i="8"/>
  <c r="I51" i="8"/>
  <c r="H51" i="8"/>
  <c r="G51" i="8"/>
  <c r="D51" i="8"/>
  <c r="C51" i="8"/>
  <c r="N50" i="8"/>
  <c r="M50" i="8"/>
  <c r="J50" i="8"/>
  <c r="I50" i="8"/>
  <c r="H50" i="8"/>
  <c r="G50" i="8"/>
  <c r="D50" i="8"/>
  <c r="C50" i="8"/>
  <c r="N49" i="8"/>
  <c r="M49" i="8"/>
  <c r="J49" i="8"/>
  <c r="I49" i="8"/>
  <c r="H49" i="8"/>
  <c r="G49" i="8"/>
  <c r="D49" i="8"/>
  <c r="C49" i="8"/>
  <c r="N48" i="8"/>
  <c r="M48" i="8"/>
  <c r="J48" i="8"/>
  <c r="I48" i="8"/>
  <c r="H48" i="8"/>
  <c r="G48" i="8"/>
  <c r="D48" i="8"/>
  <c r="C48" i="8"/>
  <c r="N47" i="8"/>
  <c r="M47" i="8"/>
  <c r="J47" i="8"/>
  <c r="I47" i="8"/>
  <c r="H47" i="8"/>
  <c r="G47" i="8"/>
  <c r="D47" i="8"/>
  <c r="C47" i="8"/>
  <c r="N46" i="8"/>
  <c r="M46" i="8"/>
  <c r="J46" i="8"/>
  <c r="I46" i="8"/>
  <c r="H46" i="8"/>
  <c r="G46" i="8"/>
  <c r="D46" i="8"/>
  <c r="C46" i="8"/>
  <c r="N45" i="8"/>
  <c r="M45" i="8"/>
  <c r="J45" i="8"/>
  <c r="I45" i="8"/>
  <c r="H45" i="8"/>
  <c r="G45" i="8"/>
  <c r="D45" i="8"/>
  <c r="C45" i="8"/>
  <c r="N44" i="8"/>
  <c r="M44" i="8"/>
  <c r="J44" i="8"/>
  <c r="I44" i="8"/>
  <c r="H44" i="8"/>
  <c r="G44" i="8"/>
  <c r="D44" i="8"/>
  <c r="C44" i="8"/>
  <c r="N43" i="8"/>
  <c r="M43" i="8"/>
  <c r="J43" i="8"/>
  <c r="I43" i="8"/>
  <c r="H43" i="8"/>
  <c r="G43" i="8"/>
  <c r="D43" i="8"/>
  <c r="C43" i="8"/>
  <c r="N42" i="8"/>
  <c r="M42" i="8"/>
  <c r="J42" i="8"/>
  <c r="I42" i="8"/>
  <c r="H42" i="8"/>
  <c r="G42" i="8"/>
  <c r="D42" i="8"/>
  <c r="C42" i="8"/>
  <c r="N41" i="8"/>
  <c r="M41" i="8"/>
  <c r="J41" i="8"/>
  <c r="I41" i="8"/>
  <c r="H41" i="8"/>
  <c r="G41" i="8"/>
  <c r="D41" i="8"/>
  <c r="C41" i="8"/>
  <c r="N40" i="8"/>
  <c r="M40" i="8"/>
  <c r="J40" i="8"/>
  <c r="I40" i="8"/>
  <c r="H40" i="8"/>
  <c r="G40" i="8"/>
  <c r="D40" i="8"/>
  <c r="C40" i="8"/>
  <c r="N39" i="8"/>
  <c r="M39" i="8"/>
  <c r="J39" i="8"/>
  <c r="I39" i="8"/>
  <c r="H39" i="8"/>
  <c r="G39" i="8"/>
  <c r="D39" i="8"/>
  <c r="C39" i="8"/>
  <c r="N38" i="8"/>
  <c r="M38" i="8"/>
  <c r="J38" i="8"/>
  <c r="I38" i="8"/>
  <c r="H38" i="8"/>
  <c r="G38" i="8"/>
  <c r="D38" i="8"/>
  <c r="C38" i="8"/>
  <c r="N37" i="8"/>
  <c r="M37" i="8"/>
  <c r="J37" i="8"/>
  <c r="I37" i="8"/>
  <c r="H37" i="8"/>
  <c r="G37" i="8"/>
  <c r="D37" i="8"/>
  <c r="C37" i="8"/>
  <c r="N36" i="8"/>
  <c r="M36" i="8"/>
  <c r="J36" i="8"/>
  <c r="I36" i="8"/>
  <c r="H36" i="8"/>
  <c r="G36" i="8"/>
  <c r="D36" i="8"/>
  <c r="C36" i="8"/>
  <c r="N35" i="8"/>
  <c r="M35" i="8"/>
  <c r="J35" i="8"/>
  <c r="I35" i="8"/>
  <c r="H35" i="8"/>
  <c r="G35" i="8"/>
  <c r="D35" i="8"/>
  <c r="C35" i="8"/>
  <c r="N34" i="8"/>
  <c r="M34" i="8"/>
  <c r="J34" i="8"/>
  <c r="I34" i="8"/>
  <c r="H34" i="8"/>
  <c r="G34" i="8"/>
  <c r="D34" i="8"/>
  <c r="C34" i="8"/>
  <c r="N33" i="8"/>
  <c r="M33" i="8"/>
  <c r="J33" i="8"/>
  <c r="I33" i="8"/>
  <c r="H33" i="8"/>
  <c r="G33" i="8"/>
  <c r="D33" i="8"/>
  <c r="C33" i="8"/>
  <c r="N32" i="8"/>
  <c r="M32" i="8"/>
  <c r="J32" i="8"/>
  <c r="I32" i="8"/>
  <c r="H32" i="8"/>
  <c r="G32" i="8"/>
  <c r="D32" i="8"/>
  <c r="C32" i="8"/>
  <c r="N31" i="8"/>
  <c r="M31" i="8"/>
  <c r="J31" i="8"/>
  <c r="I31" i="8"/>
  <c r="H31" i="8"/>
  <c r="G31" i="8"/>
  <c r="D31" i="8"/>
  <c r="C31" i="8"/>
  <c r="N30" i="8"/>
  <c r="M30" i="8"/>
  <c r="J30" i="8"/>
  <c r="I30" i="8"/>
  <c r="H30" i="8"/>
  <c r="G30" i="8"/>
  <c r="D30" i="8"/>
  <c r="C30" i="8"/>
  <c r="N29" i="8"/>
  <c r="M29" i="8"/>
  <c r="J29" i="8"/>
  <c r="I29" i="8"/>
  <c r="H29" i="8"/>
  <c r="G29" i="8"/>
  <c r="D29" i="8"/>
  <c r="C29" i="8"/>
  <c r="N28" i="8"/>
  <c r="M28" i="8"/>
  <c r="J28" i="8"/>
  <c r="I28" i="8"/>
  <c r="H28" i="8"/>
  <c r="G28" i="8"/>
  <c r="D28" i="8"/>
  <c r="C28" i="8"/>
  <c r="N27" i="8"/>
  <c r="M27" i="8"/>
  <c r="J27" i="8"/>
  <c r="I27" i="8"/>
  <c r="H27" i="8"/>
  <c r="G27" i="8"/>
  <c r="D27" i="8"/>
  <c r="C27" i="8"/>
  <c r="N26" i="8"/>
  <c r="M26" i="8"/>
  <c r="J26" i="8"/>
  <c r="I26" i="8"/>
  <c r="H26" i="8"/>
  <c r="G26" i="8"/>
  <c r="D26" i="8"/>
  <c r="C26" i="8"/>
  <c r="N25" i="8"/>
  <c r="M25" i="8"/>
  <c r="J25" i="8"/>
  <c r="I25" i="8"/>
  <c r="H25" i="8"/>
  <c r="G25" i="8"/>
  <c r="D25" i="8"/>
  <c r="C25" i="8"/>
  <c r="N24" i="8"/>
  <c r="M24" i="8"/>
  <c r="J24" i="8"/>
  <c r="I24" i="8"/>
  <c r="H24" i="8"/>
  <c r="G24" i="8"/>
  <c r="D24" i="8"/>
  <c r="C24" i="8"/>
  <c r="N23" i="8"/>
  <c r="M23" i="8"/>
  <c r="J23" i="8"/>
  <c r="I23" i="8"/>
  <c r="H23" i="8"/>
  <c r="G23" i="8"/>
  <c r="D23" i="8"/>
  <c r="C23" i="8"/>
  <c r="N22" i="8"/>
  <c r="M22" i="8"/>
  <c r="J22" i="8"/>
  <c r="I22" i="8"/>
  <c r="H22" i="8"/>
  <c r="G22" i="8"/>
  <c r="D22" i="8"/>
  <c r="C22" i="8"/>
  <c r="N21" i="8"/>
  <c r="M21" i="8"/>
  <c r="J21" i="8"/>
  <c r="I21" i="8"/>
  <c r="H21" i="8"/>
  <c r="G21" i="8"/>
  <c r="D21" i="8"/>
  <c r="C21" i="8"/>
  <c r="N20" i="8"/>
  <c r="M20" i="8"/>
  <c r="J20" i="8"/>
  <c r="I20" i="8"/>
  <c r="H20" i="8"/>
  <c r="G20" i="8"/>
  <c r="D20" i="8"/>
  <c r="C20" i="8"/>
  <c r="N19" i="8"/>
  <c r="M19" i="8"/>
  <c r="J19" i="8"/>
  <c r="I19" i="8"/>
  <c r="H19" i="8"/>
  <c r="G19" i="8"/>
  <c r="D19" i="8"/>
  <c r="C19" i="8"/>
  <c r="N18" i="8"/>
  <c r="M18" i="8"/>
  <c r="J18" i="8"/>
  <c r="I18" i="8"/>
  <c r="H18" i="8"/>
  <c r="G18" i="8"/>
  <c r="D18" i="8"/>
  <c r="C18" i="8"/>
  <c r="N17" i="8"/>
  <c r="M17" i="8"/>
  <c r="J17" i="8"/>
  <c r="I17" i="8"/>
  <c r="H17" i="8"/>
  <c r="G17" i="8"/>
  <c r="D17" i="8"/>
  <c r="C17" i="8"/>
  <c r="N16" i="8"/>
  <c r="M16" i="8"/>
  <c r="J16" i="8"/>
  <c r="I16" i="8"/>
  <c r="H16" i="8"/>
  <c r="G16" i="8"/>
  <c r="D16" i="8"/>
  <c r="C16" i="8"/>
  <c r="N15" i="8"/>
  <c r="M15" i="8"/>
  <c r="J15" i="8"/>
  <c r="I15" i="8"/>
  <c r="H15" i="8"/>
  <c r="G15" i="8"/>
  <c r="D15" i="8"/>
  <c r="C15" i="8"/>
  <c r="N14" i="8"/>
  <c r="M14" i="8"/>
  <c r="J14" i="8"/>
  <c r="I14" i="8"/>
  <c r="H14" i="8"/>
  <c r="G14" i="8"/>
  <c r="D14" i="8"/>
  <c r="C14" i="8"/>
  <c r="N13" i="8"/>
  <c r="M13" i="8"/>
  <c r="J13" i="8"/>
  <c r="I13" i="8"/>
  <c r="H13" i="8"/>
  <c r="G13" i="8"/>
  <c r="D13" i="8"/>
  <c r="C13" i="8"/>
  <c r="N12" i="8"/>
  <c r="M12" i="8"/>
  <c r="J12" i="8"/>
  <c r="I12" i="8"/>
  <c r="H12" i="8"/>
  <c r="G12" i="8"/>
  <c r="D12" i="8"/>
  <c r="C12" i="8"/>
  <c r="N11" i="8"/>
  <c r="M11" i="8"/>
  <c r="J11" i="8"/>
  <c r="I11" i="8"/>
  <c r="H11" i="8"/>
  <c r="G11" i="8"/>
  <c r="D11" i="8"/>
  <c r="C11" i="8"/>
  <c r="N10" i="8"/>
  <c r="M10" i="8"/>
  <c r="J10" i="8"/>
  <c r="I10" i="8"/>
  <c r="H10" i="8"/>
  <c r="G10" i="8"/>
  <c r="D10" i="8"/>
  <c r="C10" i="8"/>
  <c r="N9" i="8"/>
  <c r="M9" i="8"/>
  <c r="J9" i="8"/>
  <c r="I9" i="8"/>
  <c r="H9" i="8"/>
  <c r="G9" i="8"/>
  <c r="D9" i="8"/>
  <c r="C9" i="8"/>
  <c r="N8" i="8"/>
  <c r="M8" i="8"/>
  <c r="J8" i="8"/>
  <c r="I8" i="8"/>
  <c r="H8" i="8"/>
  <c r="G8" i="8"/>
  <c r="D8" i="8"/>
  <c r="C8" i="8"/>
  <c r="N7" i="8"/>
  <c r="M7" i="8"/>
  <c r="J7" i="8"/>
  <c r="I7" i="8"/>
  <c r="H7" i="8"/>
  <c r="G7" i="8"/>
  <c r="D7" i="8"/>
  <c r="C7" i="8"/>
  <c r="N6" i="8"/>
  <c r="M6" i="8"/>
  <c r="J6" i="8"/>
  <c r="I6" i="8"/>
  <c r="H6" i="8"/>
  <c r="G6" i="8"/>
  <c r="D6" i="8"/>
  <c r="C6" i="8"/>
  <c r="N5" i="8"/>
  <c r="M5" i="8"/>
  <c r="J5" i="8"/>
  <c r="I5" i="8"/>
  <c r="H5" i="8"/>
  <c r="G5" i="8"/>
  <c r="D5" i="8"/>
  <c r="C5" i="8"/>
  <c r="N4" i="8"/>
  <c r="M4" i="8"/>
  <c r="J4" i="8"/>
  <c r="I4" i="8"/>
  <c r="H4" i="8"/>
  <c r="G4" i="8"/>
  <c r="D4" i="8"/>
  <c r="C4" i="8"/>
  <c r="N3" i="8"/>
  <c r="M3" i="8"/>
  <c r="J3" i="8"/>
  <c r="I3" i="8"/>
  <c r="H3" i="8"/>
  <c r="G3" i="8"/>
  <c r="D3" i="8"/>
  <c r="C3" i="8"/>
  <c r="M2" i="8"/>
  <c r="O3" i="7"/>
  <c r="O2" i="7"/>
  <c r="N2" i="8"/>
  <c r="J2" i="8"/>
  <c r="I2" i="8"/>
  <c r="H2" i="8"/>
  <c r="G2" i="8"/>
  <c r="D2" i="8"/>
  <c r="C2" i="8"/>
  <c r="P3" i="7"/>
  <c r="E3" i="7"/>
  <c r="C3" i="7"/>
  <c r="P2" i="7"/>
  <c r="E2" i="7"/>
  <c r="C2" i="7"/>
  <c r="J110" i="3" l="1"/>
  <c r="K110" i="3" s="1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D11" i="3"/>
  <c r="E2" i="8" s="1"/>
  <c r="D12" i="3"/>
  <c r="E3" i="8" s="1"/>
  <c r="D13" i="3"/>
  <c r="E4" i="8" s="1"/>
  <c r="D14" i="3"/>
  <c r="E5" i="8" s="1"/>
  <c r="D15" i="3"/>
  <c r="E6" i="8" s="1"/>
  <c r="D16" i="3"/>
  <c r="E7" i="8" s="1"/>
  <c r="D17" i="3"/>
  <c r="E8" i="8" s="1"/>
  <c r="D18" i="3"/>
  <c r="E9" i="8" s="1"/>
  <c r="D19" i="3"/>
  <c r="E10" i="8" s="1"/>
  <c r="D20" i="3"/>
  <c r="E11" i="8" s="1"/>
  <c r="D21" i="3"/>
  <c r="E12" i="8" s="1"/>
  <c r="D22" i="3"/>
  <c r="E13" i="8" s="1"/>
  <c r="D23" i="3"/>
  <c r="E14" i="8" s="1"/>
  <c r="D24" i="3"/>
  <c r="E15" i="8" s="1"/>
  <c r="D25" i="3"/>
  <c r="E16" i="8" s="1"/>
  <c r="D26" i="3"/>
  <c r="E17" i="8" s="1"/>
  <c r="D27" i="3"/>
  <c r="E18" i="8" s="1"/>
  <c r="D28" i="3"/>
  <c r="E19" i="8" s="1"/>
  <c r="D29" i="3"/>
  <c r="E20" i="8" s="1"/>
  <c r="D30" i="3"/>
  <c r="E21" i="8" s="1"/>
  <c r="D31" i="3"/>
  <c r="E22" i="8" s="1"/>
  <c r="D32" i="3"/>
  <c r="E23" i="8" s="1"/>
  <c r="D33" i="3"/>
  <c r="E24" i="8" s="1"/>
  <c r="D34" i="3"/>
  <c r="E25" i="8" s="1"/>
  <c r="D35" i="3"/>
  <c r="E26" i="8" s="1"/>
  <c r="D36" i="3"/>
  <c r="E27" i="8" s="1"/>
  <c r="D37" i="3"/>
  <c r="E28" i="8" s="1"/>
  <c r="D38" i="3"/>
  <c r="E29" i="8" s="1"/>
  <c r="D39" i="3"/>
  <c r="E30" i="8" s="1"/>
  <c r="D40" i="3"/>
  <c r="E31" i="8" s="1"/>
  <c r="D41" i="3"/>
  <c r="E32" i="8" s="1"/>
  <c r="D42" i="3"/>
  <c r="E33" i="8" s="1"/>
  <c r="D43" i="3"/>
  <c r="E34" i="8" s="1"/>
  <c r="D44" i="3"/>
  <c r="E35" i="8" s="1"/>
  <c r="D45" i="3"/>
  <c r="E36" i="8" s="1"/>
  <c r="D46" i="3"/>
  <c r="E37" i="8" s="1"/>
  <c r="D47" i="3"/>
  <c r="E38" i="8" s="1"/>
  <c r="D48" i="3"/>
  <c r="E39" i="8" s="1"/>
  <c r="D49" i="3"/>
  <c r="E40" i="8" s="1"/>
  <c r="D50" i="3"/>
  <c r="E41" i="8" s="1"/>
  <c r="D51" i="3"/>
  <c r="E42" i="8" s="1"/>
  <c r="D52" i="3"/>
  <c r="E43" i="8" s="1"/>
  <c r="D53" i="3"/>
  <c r="E44" i="8" s="1"/>
  <c r="D54" i="3"/>
  <c r="E45" i="8" s="1"/>
  <c r="D55" i="3"/>
  <c r="E46" i="8" s="1"/>
  <c r="D56" i="3"/>
  <c r="E47" i="8" s="1"/>
  <c r="D57" i="3"/>
  <c r="E48" i="8" s="1"/>
  <c r="D58" i="3"/>
  <c r="E49" i="8" s="1"/>
  <c r="D59" i="3"/>
  <c r="E50" i="8" s="1"/>
  <c r="D60" i="3"/>
  <c r="E51" i="8" s="1"/>
  <c r="D61" i="3"/>
  <c r="E52" i="8" s="1"/>
  <c r="D62" i="3"/>
  <c r="E53" i="8" s="1"/>
  <c r="D63" i="3"/>
  <c r="E54" i="8" s="1"/>
  <c r="D64" i="3"/>
  <c r="E55" i="8" s="1"/>
  <c r="D65" i="3"/>
  <c r="E56" i="8" s="1"/>
  <c r="D66" i="3"/>
  <c r="E57" i="8" s="1"/>
  <c r="D67" i="3"/>
  <c r="E58" i="8" s="1"/>
  <c r="D68" i="3"/>
  <c r="E59" i="8" s="1"/>
  <c r="D69" i="3"/>
  <c r="E60" i="8" s="1"/>
  <c r="D70" i="3"/>
  <c r="E61" i="8" s="1"/>
  <c r="D71" i="3"/>
  <c r="E62" i="8" s="1"/>
  <c r="D72" i="3"/>
  <c r="E63" i="8" s="1"/>
  <c r="D73" i="3"/>
  <c r="E64" i="8" s="1"/>
  <c r="D74" i="3"/>
  <c r="E65" i="8" s="1"/>
  <c r="D75" i="3"/>
  <c r="E66" i="8" s="1"/>
  <c r="D76" i="3"/>
  <c r="E67" i="8" s="1"/>
  <c r="D77" i="3"/>
  <c r="E68" i="8" s="1"/>
  <c r="D78" i="3"/>
  <c r="E69" i="8" s="1"/>
  <c r="D79" i="3"/>
  <c r="E70" i="8" s="1"/>
  <c r="D80" i="3"/>
  <c r="E71" i="8" s="1"/>
  <c r="D81" i="3"/>
  <c r="E72" i="8" s="1"/>
  <c r="D82" i="3"/>
  <c r="E73" i="8" s="1"/>
  <c r="D83" i="3"/>
  <c r="E74" i="8" s="1"/>
  <c r="D84" i="3"/>
  <c r="E75" i="8" s="1"/>
  <c r="D85" i="3"/>
  <c r="E76" i="8" s="1"/>
  <c r="D86" i="3"/>
  <c r="E77" i="8" s="1"/>
  <c r="D87" i="3"/>
  <c r="E78" i="8" s="1"/>
  <c r="D88" i="3"/>
  <c r="E79" i="8" s="1"/>
  <c r="D89" i="3"/>
  <c r="E80" i="8" s="1"/>
  <c r="D90" i="3"/>
  <c r="E81" i="8" s="1"/>
  <c r="D91" i="3"/>
  <c r="E82" i="8" s="1"/>
  <c r="D92" i="3"/>
  <c r="E83" i="8" s="1"/>
  <c r="D93" i="3"/>
  <c r="E84" i="8" s="1"/>
  <c r="D94" i="3"/>
  <c r="E85" i="8" s="1"/>
  <c r="D95" i="3"/>
  <c r="E86" i="8" s="1"/>
  <c r="D96" i="3"/>
  <c r="E87" i="8" s="1"/>
  <c r="D97" i="3"/>
  <c r="E88" i="8" s="1"/>
  <c r="D98" i="3"/>
  <c r="E89" i="8" s="1"/>
  <c r="D99" i="3"/>
  <c r="E90" i="8" s="1"/>
  <c r="D100" i="3"/>
  <c r="E91" i="8" s="1"/>
  <c r="D101" i="3"/>
  <c r="E92" i="8" s="1"/>
  <c r="D102" i="3"/>
  <c r="E93" i="8" s="1"/>
  <c r="D103" i="3"/>
  <c r="E94" i="8" s="1"/>
  <c r="D104" i="3"/>
  <c r="E95" i="8" s="1"/>
  <c r="D105" i="3"/>
  <c r="E96" i="8" s="1"/>
  <c r="D106" i="3"/>
  <c r="E97" i="8" s="1"/>
  <c r="D107" i="3"/>
  <c r="E98" i="8" s="1"/>
  <c r="D108" i="3"/>
  <c r="E99" i="8" s="1"/>
  <c r="D109" i="3"/>
  <c r="E100" i="8" s="1"/>
  <c r="D110" i="3"/>
  <c r="K13" i="8" l="1"/>
  <c r="K22" i="3"/>
  <c r="K37" i="8"/>
  <c r="K46" i="3"/>
  <c r="K53" i="8"/>
  <c r="K62" i="3"/>
  <c r="K6" i="8"/>
  <c r="K15" i="3"/>
  <c r="K14" i="8"/>
  <c r="K23" i="3"/>
  <c r="K22" i="8"/>
  <c r="K31" i="3"/>
  <c r="K30" i="8"/>
  <c r="K39" i="3"/>
  <c r="K38" i="8"/>
  <c r="K47" i="3"/>
  <c r="K46" i="8"/>
  <c r="K55" i="3"/>
  <c r="K54" i="8"/>
  <c r="K63" i="3"/>
  <c r="K62" i="8"/>
  <c r="K71" i="3"/>
  <c r="K70" i="8"/>
  <c r="K79" i="3"/>
  <c r="K78" i="8"/>
  <c r="K87" i="3"/>
  <c r="K86" i="8"/>
  <c r="K95" i="3"/>
  <c r="K94" i="8"/>
  <c r="K103" i="3"/>
  <c r="K95" i="8"/>
  <c r="K104" i="3"/>
  <c r="K31" i="8"/>
  <c r="K40" i="3"/>
  <c r="K47" i="8"/>
  <c r="K56" i="3"/>
  <c r="K79" i="8"/>
  <c r="K88" i="3"/>
  <c r="K87" i="8"/>
  <c r="K96" i="3"/>
  <c r="K8" i="8"/>
  <c r="K17" i="3"/>
  <c r="K16" i="8"/>
  <c r="K25" i="3"/>
  <c r="K24" i="8"/>
  <c r="K33" i="3"/>
  <c r="K32" i="8"/>
  <c r="K41" i="3"/>
  <c r="K40" i="8"/>
  <c r="K49" i="3"/>
  <c r="K48" i="8"/>
  <c r="K57" i="3"/>
  <c r="K56" i="8"/>
  <c r="K65" i="3"/>
  <c r="K64" i="8"/>
  <c r="K73" i="3"/>
  <c r="K72" i="8"/>
  <c r="K81" i="3"/>
  <c r="K80" i="8"/>
  <c r="K89" i="3"/>
  <c r="K88" i="8"/>
  <c r="K97" i="3"/>
  <c r="K96" i="8"/>
  <c r="K105" i="3"/>
  <c r="K23" i="8"/>
  <c r="K32" i="3"/>
  <c r="K39" i="8"/>
  <c r="K48" i="3"/>
  <c r="K9" i="8"/>
  <c r="K18" i="3"/>
  <c r="K17" i="8"/>
  <c r="K26" i="3"/>
  <c r="K25" i="8"/>
  <c r="K34" i="3"/>
  <c r="K33" i="8"/>
  <c r="K42" i="3"/>
  <c r="K41" i="8"/>
  <c r="K50" i="3"/>
  <c r="K49" i="8"/>
  <c r="K58" i="3"/>
  <c r="K57" i="8"/>
  <c r="K66" i="3"/>
  <c r="K65" i="8"/>
  <c r="K74" i="3"/>
  <c r="K73" i="8"/>
  <c r="K82" i="3"/>
  <c r="K81" i="8"/>
  <c r="K90" i="3"/>
  <c r="K89" i="8"/>
  <c r="K98" i="3"/>
  <c r="K97" i="8"/>
  <c r="K106" i="3"/>
  <c r="K71" i="8"/>
  <c r="K80" i="3"/>
  <c r="K18" i="8"/>
  <c r="K27" i="3"/>
  <c r="K26" i="8"/>
  <c r="K35" i="3"/>
  <c r="K34" i="8"/>
  <c r="K43" i="3"/>
  <c r="K42" i="8"/>
  <c r="K51" i="3"/>
  <c r="K50" i="8"/>
  <c r="K59" i="3"/>
  <c r="K58" i="8"/>
  <c r="K67" i="3"/>
  <c r="K66" i="8"/>
  <c r="K75" i="3"/>
  <c r="K74" i="8"/>
  <c r="K83" i="3"/>
  <c r="K82" i="8"/>
  <c r="K91" i="3"/>
  <c r="K90" i="8"/>
  <c r="K99" i="3"/>
  <c r="K98" i="8"/>
  <c r="K107" i="3"/>
  <c r="K7" i="8"/>
  <c r="K16" i="3"/>
  <c r="K63" i="8"/>
  <c r="K72" i="3"/>
  <c r="K10" i="8"/>
  <c r="K19" i="3"/>
  <c r="K11" i="8"/>
  <c r="K20" i="3"/>
  <c r="K19" i="8"/>
  <c r="K28" i="3"/>
  <c r="K27" i="8"/>
  <c r="K36" i="3"/>
  <c r="K35" i="8"/>
  <c r="K44" i="3"/>
  <c r="K43" i="8"/>
  <c r="K52" i="3"/>
  <c r="K51" i="8"/>
  <c r="K60" i="3"/>
  <c r="K59" i="8"/>
  <c r="K68" i="3"/>
  <c r="K67" i="8"/>
  <c r="K76" i="3"/>
  <c r="K75" i="8"/>
  <c r="K84" i="3"/>
  <c r="K83" i="8"/>
  <c r="K92" i="3"/>
  <c r="K91" i="8"/>
  <c r="K100" i="3"/>
  <c r="K99" i="8"/>
  <c r="K108" i="3"/>
  <c r="K15" i="8"/>
  <c r="K24" i="3"/>
  <c r="K55" i="8"/>
  <c r="K64" i="3"/>
  <c r="K12" i="8"/>
  <c r="K21" i="3"/>
  <c r="K20" i="8"/>
  <c r="K29" i="3"/>
  <c r="K28" i="8"/>
  <c r="K37" i="3"/>
  <c r="K36" i="8"/>
  <c r="K45" i="3"/>
  <c r="K44" i="8"/>
  <c r="K53" i="3"/>
  <c r="K52" i="8"/>
  <c r="K61" i="3"/>
  <c r="K60" i="8"/>
  <c r="K69" i="3"/>
  <c r="K68" i="8"/>
  <c r="K77" i="3"/>
  <c r="K76" i="8"/>
  <c r="K85" i="3"/>
  <c r="K84" i="8"/>
  <c r="K93" i="3"/>
  <c r="K92" i="8"/>
  <c r="K101" i="3"/>
  <c r="K100" i="8"/>
  <c r="K109" i="3"/>
  <c r="K5" i="8"/>
  <c r="K14" i="3"/>
  <c r="K21" i="8"/>
  <c r="K30" i="3"/>
  <c r="K29" i="8"/>
  <c r="K38" i="3"/>
  <c r="K45" i="8"/>
  <c r="K54" i="3"/>
  <c r="K61" i="8"/>
  <c r="K70" i="3"/>
  <c r="K69" i="8"/>
  <c r="K78" i="3"/>
  <c r="K77" i="8"/>
  <c r="K86" i="3"/>
  <c r="K85" i="8"/>
  <c r="K94" i="3"/>
  <c r="K93" i="8"/>
  <c r="K102" i="3"/>
  <c r="K4" i="8"/>
  <c r="K13" i="3"/>
  <c r="K3" i="8"/>
  <c r="K12" i="3"/>
  <c r="K2" i="8"/>
  <c r="K11" i="3"/>
  <c r="B4" i="5" s="1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" i="3"/>
  <c r="A12" i="3"/>
  <c r="B6" i="5" l="1"/>
  <c r="B8" i="5"/>
  <c r="L3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2" i="8"/>
  <c r="B5" i="5" l="1"/>
  <c r="B7" i="5"/>
  <c r="B9" i="5"/>
  <c r="B11" i="5" l="1"/>
  <c r="B12" i="5" s="1"/>
</calcChain>
</file>

<file path=xl/sharedStrings.xml><?xml version="1.0" encoding="utf-8"?>
<sst xmlns="http://schemas.openxmlformats.org/spreadsheetml/2006/main" count="93" uniqueCount="75">
  <si>
    <t>Nama Guru Besar/Pengetua/Pengarah</t>
  </si>
  <si>
    <t>Username Telegram</t>
  </si>
  <si>
    <t>Bil.</t>
  </si>
  <si>
    <t>Kategori</t>
  </si>
  <si>
    <t>Nama*</t>
  </si>
  <si>
    <t>No. Kad Pengenalan*</t>
  </si>
  <si>
    <t>Username Hackerrank*</t>
  </si>
  <si>
    <t>E-mail*</t>
  </si>
  <si>
    <t>Arahan:</t>
  </si>
  <si>
    <t>Bilangan</t>
  </si>
  <si>
    <t>Guru</t>
  </si>
  <si>
    <t>Muda</t>
  </si>
  <si>
    <t>Bongsu</t>
  </si>
  <si>
    <t>Sulung</t>
  </si>
  <si>
    <t>Jumlah peserta bukan guru</t>
  </si>
  <si>
    <t>Bayaran</t>
  </si>
  <si>
    <t>Sila bank-in bayaran ke</t>
  </si>
  <si>
    <t>Fatihah Education Consultants</t>
  </si>
  <si>
    <r>
      <rPr>
        <b/>
        <sz val="11"/>
        <color rgb="FF0070C0"/>
        <rFont val="Calibri"/>
        <family val="2"/>
        <scheme val="minor"/>
      </rPr>
      <t>8602415682</t>
    </r>
    <r>
      <rPr>
        <sz val="11"/>
        <color theme="1"/>
        <rFont val="Calibri"/>
        <family val="2"/>
        <scheme val="minor"/>
      </rPr>
      <t xml:space="preserve"> (CIMB Bank, Cawangan Sri Gombak)</t>
    </r>
  </si>
  <si>
    <t>PPD</t>
  </si>
  <si>
    <t>Maklumat Kumpulan</t>
  </si>
  <si>
    <t>Alamat Sekolah/Kolej/Universiti</t>
  </si>
  <si>
    <t>Nama Sekolah/Kolej/Universiti*</t>
  </si>
  <si>
    <t>Maklumat Yuran Penyertaan</t>
  </si>
  <si>
    <t>No. Telefon*</t>
  </si>
  <si>
    <t>Bahagian bertanda * mesti diisi.</t>
  </si>
  <si>
    <t>Kategori*</t>
  </si>
  <si>
    <t>Umur*</t>
  </si>
  <si>
    <t>Kod Sekolah (jika ada)</t>
  </si>
  <si>
    <r>
      <t xml:space="preserve">Borang yang dihantar melalui </t>
    </r>
    <r>
      <rPr>
        <b/>
        <sz val="11"/>
        <color theme="1"/>
        <rFont val="Calibri"/>
        <family val="2"/>
        <scheme val="minor"/>
      </rPr>
      <t>Telegram akan diproses telebih dahulu</t>
    </r>
    <r>
      <rPr>
        <sz val="11"/>
        <color theme="1"/>
        <rFont val="Calibri"/>
        <family val="2"/>
        <scheme val="minor"/>
      </rPr>
      <t>, selepas selesai barulah borang yang dihantar melalui email akan diproses.</t>
    </r>
  </si>
  <si>
    <r>
      <t xml:space="preserve">Pilih </t>
    </r>
    <r>
      <rPr>
        <b/>
        <sz val="11"/>
        <color theme="1"/>
        <rFont val="Calibri"/>
        <family val="2"/>
        <scheme val="minor"/>
      </rPr>
      <t xml:space="preserve">salah satu cara penghantaran sahaja </t>
    </r>
    <r>
      <rPr>
        <sz val="11"/>
        <color theme="1"/>
        <rFont val="Calibri"/>
        <family val="2"/>
        <scheme val="minor"/>
      </rPr>
      <t xml:space="preserve">bagi mengelakkan kekeliruan akibat data yang berulang. Borang yang dihantar melalui kedua-dua cara </t>
    </r>
    <r>
      <rPr>
        <b/>
        <sz val="11"/>
        <color theme="1"/>
        <rFont val="Calibri"/>
        <family val="2"/>
        <scheme val="minor"/>
      </rPr>
      <t xml:space="preserve">akan melambatkan </t>
    </r>
    <r>
      <rPr>
        <sz val="11"/>
        <color theme="1"/>
        <rFont val="Calibri"/>
        <family val="2"/>
        <scheme val="minor"/>
      </rPr>
      <t>proses pendaftaran.</t>
    </r>
  </si>
  <si>
    <r>
      <t xml:space="preserve">Setiap peserta digalakkan menyertai channel Telegram pertandigan di </t>
    </r>
    <r>
      <rPr>
        <u/>
        <sz val="11"/>
        <color rgb="FF0070C0"/>
        <rFont val="Calibri"/>
        <family val="2"/>
        <scheme val="minor"/>
      </rPr>
      <t>www.t.me/ppkomp</t>
    </r>
    <r>
      <rPr>
        <sz val="11"/>
        <color theme="1"/>
        <rFont val="Calibri"/>
        <family val="2"/>
        <scheme val="minor"/>
      </rPr>
      <t xml:space="preserve"> (jawapan latihan ada dalam channel).</t>
    </r>
  </si>
  <si>
    <t>Maklumat terkini tentang pertandingan akan dihantar melalui email pelajar.</t>
  </si>
  <si>
    <t>Jantina</t>
  </si>
  <si>
    <t>tahun</t>
  </si>
  <si>
    <t>yuran</t>
  </si>
  <si>
    <t>Bil. Sek.</t>
  </si>
  <si>
    <t>Ruj.</t>
  </si>
  <si>
    <t>nama</t>
  </si>
  <si>
    <t>noKP</t>
  </si>
  <si>
    <t>noTel</t>
  </si>
  <si>
    <t>telegram</t>
  </si>
  <si>
    <t>email</t>
  </si>
  <si>
    <t>alamat1</t>
  </si>
  <si>
    <t>alamat2</t>
  </si>
  <si>
    <t>alamat3</t>
  </si>
  <si>
    <t>poskod</t>
  </si>
  <si>
    <t>bandar</t>
  </si>
  <si>
    <t>negeri</t>
  </si>
  <si>
    <t>kodSek</t>
  </si>
  <si>
    <t>namaSek</t>
  </si>
  <si>
    <t>jantina</t>
  </si>
  <si>
    <t>No. Ruj.</t>
  </si>
  <si>
    <t>hackerRank</t>
  </si>
  <si>
    <t>umur</t>
  </si>
  <si>
    <t>kategori</t>
  </si>
  <si>
    <t>No. Tel</t>
  </si>
  <si>
    <t>**Boleh gunakan alamat rumah atau alamat pejabat ibubapa untuk tujuan pengeposan.</t>
  </si>
  <si>
    <t>Alamat Surat-Menyurat**</t>
  </si>
  <si>
    <t>Bahagian bertanda * dan ** mesti diisi.</t>
  </si>
  <si>
    <t>e-mail</t>
  </si>
  <si>
    <t>Username Telegram*</t>
  </si>
  <si>
    <t>Nama Penerima*</t>
  </si>
  <si>
    <r>
      <t xml:space="preserve">*Sijil dan hadiah akan </t>
    </r>
    <r>
      <rPr>
        <b/>
        <sz val="11"/>
        <color theme="1"/>
        <rFont val="Calibri"/>
        <family val="2"/>
        <scheme val="minor"/>
      </rPr>
      <t xml:space="preserve">dihantar </t>
    </r>
    <r>
      <rPr>
        <sz val="11"/>
        <color theme="1"/>
        <rFont val="Calibri"/>
        <family val="2"/>
        <scheme val="minor"/>
      </rPr>
      <t xml:space="preserve">secara pos </t>
    </r>
    <r>
      <rPr>
        <b/>
        <sz val="11"/>
        <color theme="1"/>
        <rFont val="Calibri"/>
        <family val="2"/>
        <scheme val="minor"/>
      </rPr>
      <t>kepada nama penerima dan alamat di atas</t>
    </r>
    <r>
      <rPr>
        <sz val="11"/>
        <color theme="1"/>
        <rFont val="Calibri"/>
        <family val="2"/>
        <scheme val="minor"/>
      </rPr>
      <t>.</t>
    </r>
  </si>
  <si>
    <t>-</t>
  </si>
  <si>
    <t>Maklumat Peserta Persendirian</t>
  </si>
  <si>
    <t>Maklumat Pengeposan Sijil &amp; Hadiah</t>
  </si>
  <si>
    <t>bangsa</t>
  </si>
  <si>
    <t>Bangsa*</t>
  </si>
  <si>
    <t>Tengah</t>
  </si>
  <si>
    <t>Kecil</t>
  </si>
  <si>
    <t>tutup</t>
  </si>
  <si>
    <t>Peserta DILARANG menukar username HackerRank selepas menghantar borang pendaftaran.</t>
  </si>
  <si>
    <r>
      <t xml:space="preserve">Sila maklumkan kami melalui Telegram jika pihak tuan/puan </t>
    </r>
    <r>
      <rPr>
        <b/>
        <sz val="11"/>
        <color theme="1"/>
        <rFont val="Calibri"/>
        <family val="2"/>
        <scheme val="minor"/>
      </rPr>
      <t>perlukan resit bayaran</t>
    </r>
    <r>
      <rPr>
        <sz val="11"/>
        <color theme="1"/>
        <rFont val="Calibri"/>
        <family val="2"/>
        <scheme val="minor"/>
      </rPr>
      <t>. Resit hanya dikeluarkan di atas permintaan.</t>
    </r>
  </si>
  <si>
    <t>09/07/22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</si>
</sst>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M&quot;* #,##0.00_-;\-&quot;RM&quot;* #,##0.00_-;_-&quot;RM&quot;* &quot;-&quot;??_-;_-@_-"/>
    <numFmt numFmtId="164" formatCode="dd/mm/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Stencil Std"/>
      <family val="5"/>
    </font>
    <font>
      <u/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/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quotePrefix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44" fontId="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7" fillId="0" borderId="0" xfId="0" applyFont="1"/>
    <xf numFmtId="0" fontId="0" fillId="0" borderId="0" xfId="0" applyAlignment="1"/>
    <xf numFmtId="0" fontId="9" fillId="0" borderId="0" xfId="0" applyFont="1"/>
    <xf numFmtId="0" fontId="9" fillId="0" borderId="1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vertical="center" wrapText="1"/>
      <protection locked="0"/>
    </xf>
    <xf numFmtId="49" fontId="0" fillId="0" borderId="0" xfId="0" applyNumberFormat="1"/>
    <xf numFmtId="0" fontId="9" fillId="0" borderId="1" xfId="0" applyFont="1" applyBorder="1" applyAlignment="1">
      <alignment vertical="center" wrapText="1"/>
    </xf>
    <xf numFmtId="164" fontId="0" fillId="0" borderId="0" xfId="0" quotePrefix="1" applyNumberFormat="1"/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justify" wrapText="1"/>
    </xf>
  </cellXfs>
  <cellStyles count="2">
    <cellStyle name="Currency" xfId="1" builtinId="4"/>
    <cellStyle name="Normal" xfId="0" builtinId="0"/>
  </cellStyles>
  <dxfs count="27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30" formatCode="@"/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3:B9" headerRowCount="0" totalsRowShown="0">
  <tableColumns count="2">
    <tableColumn id="1" name="Column1" headerRowDxfId="26" dataDxfId="25"/>
    <tableColumn id="2" name="Column2"/>
  </tableColumns>
  <tableStyleInfo name="TableStyleMedium24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3:B9" headerRowCount="0" totalsRowShown="0">
  <tableColumns count="2">
    <tableColumn id="1" name="Column1" headerRowDxfId="24" dataDxfId="23"/>
    <tableColumn id="2" name="Column2"/>
  </tableColumns>
  <tableStyleInfo name="TableStyleMedium26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0:K110" totalsRowShown="0" headerRowDxfId="22" dataDxfId="20" headerRowBorderDxfId="21" tableBorderDxfId="19" totalsRowBorderDxfId="18">
  <tableColumns count="11">
    <tableColumn id="1" name="Bil." dataDxfId="17">
      <calculatedColumnFormula>IF(B11&lt;&gt;"", 1, "")</calculatedColumnFormula>
    </tableColumn>
    <tableColumn id="2" name="Nama*" dataDxfId="16"/>
    <tableColumn id="3" name="No. Kad Pengenalan*" dataDxfId="15"/>
    <tableColumn id="9" name="Jantina" dataDxfId="14">
      <calculatedColumnFormula>IFERROR(IF(MOD(RIGHT(C11), 2) = 1, "L", "P"), "")</calculatedColumnFormula>
    </tableColumn>
    <tableColumn id="11" name="Bangsa*" dataDxfId="13"/>
    <tableColumn id="4" name="Username Hackerrank*" dataDxfId="12"/>
    <tableColumn id="5" name="Username Telegram" dataDxfId="11"/>
    <tableColumn id="10" name="No. Tel" dataDxfId="10"/>
    <tableColumn id="6" name="E-mail*" dataDxfId="9"/>
    <tableColumn id="7" name="Umur*" dataDxfId="8">
      <calculatedColumnFormula>IFERROR(IF(LEFT(C11,2)+0&gt;20,tahun-(1900+LEFT(C11,2)),tahun-(2000+LEFT(C11,2))),"")</calculatedColumnFormula>
    </tableColumn>
    <tableColumn id="8" name="Kategori*" dataDxfId="7">
      <calculatedColumnFormula>IFERROR(IF(J11 &lt; 13, "Bongsu", IF(J11 &lt; 16, "Kecil", IF(J11 &lt; 18, "Muda", IF(J11 &lt; 20, "Tengah", "")))), "")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3:B9" totalsRowShown="0" headerRowDxfId="6" dataDxfId="4" headerRowBorderDxfId="5" tableBorderDxfId="3" totalsRowBorderDxfId="2">
  <autoFilter ref="A3:B9">
    <filterColumn colId="0" hiddenButton="1"/>
    <filterColumn colId="1" hiddenButton="1"/>
  </autoFilter>
  <tableColumns count="2">
    <tableColumn id="1" name="Kategori" dataDxfId="1"/>
    <tableColumn id="2" name="Bilangan" dataDxfId="0">
      <calculatedColumnFormula>COUNTIF(peserta!K:K, A4)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/>
  </sheetViews>
  <sheetFormatPr defaultRowHeight="15" x14ac:dyDescent="0.25"/>
  <cols>
    <col min="2" max="2" width="9.7109375" bestFit="1" customWidth="1"/>
  </cols>
  <sheetData>
    <row r="1" spans="1:2" x14ac:dyDescent="0.25">
      <c r="A1" t="s">
        <v>34</v>
      </c>
      <c r="B1">
        <v>2022</v>
      </c>
    </row>
    <row r="2" spans="1:2" x14ac:dyDescent="0.25">
      <c r="A2" t="s">
        <v>71</v>
      </c>
      <c r="B2" s="31" t="s">
        <v>74</v>
      </c>
    </row>
    <row r="3" spans="1:2" x14ac:dyDescent="0.25">
      <c r="A3" t="s">
        <v>35</v>
      </c>
      <c r="B3">
        <v>50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1"/>
  <sheetViews>
    <sheetView workbookViewId="0"/>
  </sheetViews>
  <sheetFormatPr defaultRowHeight="15" x14ac:dyDescent="0.25"/>
  <cols>
    <col min="1" max="1" width="35.42578125" bestFit="1" customWidth="1"/>
    <col min="2" max="2" width="66.85546875" customWidth="1"/>
  </cols>
  <sheetData>
    <row r="1" spans="1:2" ht="16.5" x14ac:dyDescent="0.3">
      <c r="A1" s="23" t="s">
        <v>20</v>
      </c>
    </row>
    <row r="3" spans="1:2" x14ac:dyDescent="0.25">
      <c r="A3" s="9" t="s">
        <v>28</v>
      </c>
      <c r="B3" t="s">
        <v>64</v>
      </c>
    </row>
    <row r="4" spans="1:2" x14ac:dyDescent="0.25">
      <c r="A4" s="9" t="s">
        <v>19</v>
      </c>
      <c r="B4" t="s">
        <v>64</v>
      </c>
    </row>
    <row r="5" spans="1:2" x14ac:dyDescent="0.25">
      <c r="A5" s="9" t="s">
        <v>22</v>
      </c>
      <c r="B5" t="s">
        <v>64</v>
      </c>
    </row>
    <row r="6" spans="1:2" x14ac:dyDescent="0.25">
      <c r="A6" s="9" t="s">
        <v>21</v>
      </c>
      <c r="B6" t="s">
        <v>64</v>
      </c>
    </row>
    <row r="7" spans="1:2" x14ac:dyDescent="0.25">
      <c r="B7" t="s">
        <v>64</v>
      </c>
    </row>
    <row r="8" spans="1:2" x14ac:dyDescent="0.25">
      <c r="B8" t="s">
        <v>64</v>
      </c>
    </row>
    <row r="9" spans="1:2" x14ac:dyDescent="0.25">
      <c r="A9" s="9" t="s">
        <v>0</v>
      </c>
      <c r="B9" t="s">
        <v>64</v>
      </c>
    </row>
    <row r="11" spans="1:2" x14ac:dyDescent="0.25">
      <c r="A11" t="s">
        <v>25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13"/>
  <sheetViews>
    <sheetView tabSelected="1" workbookViewId="0"/>
  </sheetViews>
  <sheetFormatPr defaultRowHeight="15" x14ac:dyDescent="0.25"/>
  <cols>
    <col min="1" max="1" width="29.7109375" bestFit="1" customWidth="1"/>
    <col min="2" max="2" width="66.85546875" customWidth="1"/>
  </cols>
  <sheetData>
    <row r="1" spans="1:1" ht="16.5" x14ac:dyDescent="0.3">
      <c r="A1" s="23" t="s">
        <v>66</v>
      </c>
    </row>
    <row r="3" spans="1:1" x14ac:dyDescent="0.25">
      <c r="A3" s="9" t="s">
        <v>62</v>
      </c>
    </row>
    <row r="4" spans="1:1" x14ac:dyDescent="0.25">
      <c r="A4" s="9" t="s">
        <v>24</v>
      </c>
    </row>
    <row r="5" spans="1:1" x14ac:dyDescent="0.25">
      <c r="A5" s="9" t="s">
        <v>61</v>
      </c>
    </row>
    <row r="6" spans="1:1" x14ac:dyDescent="0.25">
      <c r="A6" s="9" t="s">
        <v>60</v>
      </c>
    </row>
    <row r="7" spans="1:1" x14ac:dyDescent="0.25">
      <c r="A7" s="9" t="s">
        <v>58</v>
      </c>
    </row>
    <row r="8" spans="1:1" x14ac:dyDescent="0.25">
      <c r="A8" s="9"/>
    </row>
    <row r="11" spans="1:1" x14ac:dyDescent="0.25">
      <c r="A11" t="s">
        <v>59</v>
      </c>
    </row>
    <row r="12" spans="1:1" x14ac:dyDescent="0.25">
      <c r="A12" s="24" t="s">
        <v>63</v>
      </c>
    </row>
    <row r="13" spans="1:1" x14ac:dyDescent="0.25">
      <c r="A13" t="s">
        <v>57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10"/>
  <sheetViews>
    <sheetView workbookViewId="0"/>
  </sheetViews>
  <sheetFormatPr defaultRowHeight="15" x14ac:dyDescent="0.25"/>
  <cols>
    <col min="1" max="1" width="7.42578125" customWidth="1"/>
    <col min="2" max="2" width="31.7109375" style="20" customWidth="1"/>
    <col min="3" max="3" width="14.5703125" style="20" customWidth="1"/>
    <col min="4" max="4" width="8" style="20" bestFit="1" customWidth="1"/>
    <col min="5" max="5" width="9.28515625" style="20" customWidth="1"/>
    <col min="6" max="8" width="14.7109375" style="20" customWidth="1"/>
    <col min="9" max="9" width="33.5703125" style="20" bestFit="1" customWidth="1"/>
    <col min="10" max="10" width="9.140625" style="20"/>
    <col min="11" max="11" width="10.5703125" style="20" customWidth="1"/>
  </cols>
  <sheetData>
    <row r="1" spans="1:11" ht="16.5" x14ac:dyDescent="0.3">
      <c r="A1" s="23" t="s">
        <v>65</v>
      </c>
    </row>
    <row r="3" spans="1:11" x14ac:dyDescent="0.25">
      <c r="A3" t="s">
        <v>31</v>
      </c>
    </row>
    <row r="4" spans="1:11" x14ac:dyDescent="0.25">
      <c r="A4" t="s">
        <v>32</v>
      </c>
    </row>
    <row r="5" spans="1:11" x14ac:dyDescent="0.25">
      <c r="A5" t="s">
        <v>72</v>
      </c>
    </row>
    <row r="6" spans="1:11" x14ac:dyDescent="0.25">
      <c r="B6" s="14"/>
      <c r="C6" s="14"/>
      <c r="D6" s="14"/>
      <c r="E6" s="14"/>
      <c r="F6" s="14"/>
      <c r="G6" s="14"/>
      <c r="H6" s="14"/>
      <c r="I6" s="14"/>
      <c r="J6" s="15"/>
      <c r="K6" s="15"/>
    </row>
    <row r="7" spans="1:11" x14ac:dyDescent="0.25">
      <c r="A7" t="s">
        <v>8</v>
      </c>
      <c r="B7" t="s">
        <v>25</v>
      </c>
      <c r="C7"/>
      <c r="D7"/>
      <c r="E7"/>
      <c r="F7"/>
      <c r="G7"/>
      <c r="H7"/>
      <c r="I7"/>
      <c r="J7"/>
      <c r="K7"/>
    </row>
    <row r="8" spans="1:11" x14ac:dyDescent="0.25">
      <c r="B8"/>
      <c r="C8"/>
      <c r="D8"/>
      <c r="E8"/>
      <c r="F8"/>
      <c r="G8"/>
      <c r="H8"/>
      <c r="I8"/>
      <c r="J8"/>
      <c r="K8"/>
    </row>
    <row r="9" spans="1:11" ht="15.75" x14ac:dyDescent="0.25">
      <c r="A9" s="32" t="str">
        <f xml:space="preserve"> "Senarai Peserta PPKomp " &amp;tahun&amp; " (Peserta Persendirian)"</f>
        <v>Senarai Peserta PPKomp 2022 (Peserta Persendirian)</v>
      </c>
      <c r="B9" s="33"/>
      <c r="C9" s="33"/>
      <c r="D9" s="33"/>
      <c r="E9" s="33"/>
      <c r="F9" s="33"/>
      <c r="G9" s="33"/>
      <c r="H9" s="33"/>
      <c r="I9" s="33"/>
      <c r="J9" s="33"/>
      <c r="K9" s="34"/>
    </row>
    <row r="10" spans="1:11" ht="31.5" x14ac:dyDescent="0.25">
      <c r="A10" s="6" t="s">
        <v>2</v>
      </c>
      <c r="B10" s="7" t="s">
        <v>4</v>
      </c>
      <c r="C10" s="7" t="s">
        <v>5</v>
      </c>
      <c r="D10" s="7" t="s">
        <v>33</v>
      </c>
      <c r="E10" s="7" t="s">
        <v>68</v>
      </c>
      <c r="F10" s="7" t="s">
        <v>6</v>
      </c>
      <c r="G10" s="7" t="s">
        <v>1</v>
      </c>
      <c r="H10" s="7" t="s">
        <v>56</v>
      </c>
      <c r="I10" s="7" t="s">
        <v>7</v>
      </c>
      <c r="J10" s="7" t="s">
        <v>27</v>
      </c>
      <c r="K10" s="8" t="s">
        <v>26</v>
      </c>
    </row>
    <row r="11" spans="1:11" x14ac:dyDescent="0.25">
      <c r="A11" s="5" t="str">
        <f t="shared" ref="A11" si="0">IF(B11&lt;&gt;"", 1, "")</f>
        <v/>
      </c>
      <c r="B11" s="19"/>
      <c r="C11" s="28"/>
      <c r="D11" s="30" t="str">
        <f t="shared" ref="D11:D42" si="1">IFERROR(IF(MOD(RIGHT(C11), 2) = 1, "L", "P"), "")</f>
        <v/>
      </c>
      <c r="E11" s="30"/>
      <c r="F11" s="19"/>
      <c r="G11" s="19"/>
      <c r="H11" s="19"/>
      <c r="I11" s="19"/>
      <c r="J11" s="21" t="str">
        <f t="shared" ref="J11:J42" si="2">IFERROR(IF(LEFT(C11,2)+0&gt;20,tahun-(1900+LEFT(C11,2)),tahun-(2000+LEFT(C11,2))),"")</f>
        <v/>
      </c>
      <c r="K11" s="22" t="str">
        <f t="shared" ref="K11:K74" si="3">IFERROR(IF(J11 &lt; 13, "Bongsu", IF(J11 &lt; 16, "Kecil", IF(J11 &lt; 18, "Muda", IF(J11 &lt; 20, "Tengah", "")))), "")</f>
        <v/>
      </c>
    </row>
    <row r="12" spans="1:11" x14ac:dyDescent="0.25">
      <c r="A12" s="5" t="str">
        <f>IF(B12&lt;&gt;"", A11+1, "")</f>
        <v/>
      </c>
      <c r="B12" s="19"/>
      <c r="C12" s="28"/>
      <c r="D12" s="26" t="str">
        <f t="shared" si="1"/>
        <v/>
      </c>
      <c r="E12" s="30"/>
      <c r="F12" s="19"/>
      <c r="G12" s="19"/>
      <c r="H12" s="19"/>
      <c r="I12" s="19"/>
      <c r="J12" s="21" t="str">
        <f t="shared" si="2"/>
        <v/>
      </c>
      <c r="K12" s="22" t="str">
        <f t="shared" si="3"/>
        <v/>
      </c>
    </row>
    <row r="13" spans="1:11" x14ac:dyDescent="0.25">
      <c r="A13" s="5" t="str">
        <f t="shared" ref="A13:A76" si="4">IF(B13&lt;&gt;"", A12+1, "")</f>
        <v/>
      </c>
      <c r="B13" s="19"/>
      <c r="C13" s="28"/>
      <c r="D13" s="26" t="str">
        <f t="shared" si="1"/>
        <v/>
      </c>
      <c r="E13" s="30"/>
      <c r="F13" s="19"/>
      <c r="G13" s="19"/>
      <c r="H13" s="19"/>
      <c r="I13" s="19"/>
      <c r="J13" s="21" t="str">
        <f t="shared" si="2"/>
        <v/>
      </c>
      <c r="K13" s="22" t="str">
        <f t="shared" si="3"/>
        <v/>
      </c>
    </row>
    <row r="14" spans="1:11" x14ac:dyDescent="0.25">
      <c r="A14" s="5" t="str">
        <f t="shared" si="4"/>
        <v/>
      </c>
      <c r="B14" s="19"/>
      <c r="C14" s="28"/>
      <c r="D14" s="26" t="str">
        <f t="shared" si="1"/>
        <v/>
      </c>
      <c r="E14" s="30"/>
      <c r="F14" s="19"/>
      <c r="G14" s="19"/>
      <c r="H14" s="19"/>
      <c r="I14" s="19"/>
      <c r="J14" s="21" t="str">
        <f t="shared" si="2"/>
        <v/>
      </c>
      <c r="K14" s="22" t="str">
        <f t="shared" si="3"/>
        <v/>
      </c>
    </row>
    <row r="15" spans="1:11" x14ac:dyDescent="0.25">
      <c r="A15" s="5" t="str">
        <f t="shared" si="4"/>
        <v/>
      </c>
      <c r="B15" s="19"/>
      <c r="C15" s="28"/>
      <c r="D15" s="26" t="str">
        <f t="shared" si="1"/>
        <v/>
      </c>
      <c r="E15" s="30"/>
      <c r="F15" s="19"/>
      <c r="G15" s="19"/>
      <c r="H15" s="19"/>
      <c r="I15" s="19"/>
      <c r="J15" s="21" t="str">
        <f t="shared" si="2"/>
        <v/>
      </c>
      <c r="K15" s="22" t="str">
        <f t="shared" si="3"/>
        <v/>
      </c>
    </row>
    <row r="16" spans="1:11" x14ac:dyDescent="0.25">
      <c r="A16" s="5" t="str">
        <f t="shared" si="4"/>
        <v/>
      </c>
      <c r="B16" s="19"/>
      <c r="C16" s="28"/>
      <c r="D16" s="26" t="str">
        <f t="shared" si="1"/>
        <v/>
      </c>
      <c r="E16" s="30"/>
      <c r="F16" s="19"/>
      <c r="G16" s="19"/>
      <c r="H16" s="19"/>
      <c r="I16" s="19"/>
      <c r="J16" s="21" t="str">
        <f t="shared" si="2"/>
        <v/>
      </c>
      <c r="K16" s="22" t="str">
        <f t="shared" si="3"/>
        <v/>
      </c>
    </row>
    <row r="17" spans="1:11" x14ac:dyDescent="0.25">
      <c r="A17" s="5" t="str">
        <f t="shared" si="4"/>
        <v/>
      </c>
      <c r="B17" s="19"/>
      <c r="C17" s="28"/>
      <c r="D17" s="26" t="str">
        <f t="shared" si="1"/>
        <v/>
      </c>
      <c r="E17" s="30"/>
      <c r="F17" s="19"/>
      <c r="G17" s="19"/>
      <c r="H17" s="19"/>
      <c r="I17" s="19"/>
      <c r="J17" s="21" t="str">
        <f t="shared" si="2"/>
        <v/>
      </c>
      <c r="K17" s="22" t="str">
        <f t="shared" si="3"/>
        <v/>
      </c>
    </row>
    <row r="18" spans="1:11" x14ac:dyDescent="0.25">
      <c r="A18" s="5" t="str">
        <f t="shared" si="4"/>
        <v/>
      </c>
      <c r="B18" s="19"/>
      <c r="C18" s="28"/>
      <c r="D18" s="26" t="str">
        <f t="shared" si="1"/>
        <v/>
      </c>
      <c r="E18" s="30"/>
      <c r="F18" s="19"/>
      <c r="G18" s="19"/>
      <c r="H18" s="19"/>
      <c r="I18" s="19"/>
      <c r="J18" s="21" t="str">
        <f t="shared" si="2"/>
        <v/>
      </c>
      <c r="K18" s="22" t="str">
        <f t="shared" si="3"/>
        <v/>
      </c>
    </row>
    <row r="19" spans="1:11" x14ac:dyDescent="0.25">
      <c r="A19" s="5" t="str">
        <f t="shared" si="4"/>
        <v/>
      </c>
      <c r="B19" s="19"/>
      <c r="C19" s="28"/>
      <c r="D19" s="26" t="str">
        <f t="shared" si="1"/>
        <v/>
      </c>
      <c r="E19" s="30"/>
      <c r="F19" s="19"/>
      <c r="G19" s="19"/>
      <c r="H19" s="19"/>
      <c r="I19" s="19"/>
      <c r="J19" s="21" t="str">
        <f t="shared" si="2"/>
        <v/>
      </c>
      <c r="K19" s="22" t="str">
        <f t="shared" si="3"/>
        <v/>
      </c>
    </row>
    <row r="20" spans="1:11" x14ac:dyDescent="0.25">
      <c r="A20" s="5" t="str">
        <f t="shared" si="4"/>
        <v/>
      </c>
      <c r="B20" s="19"/>
      <c r="C20" s="28"/>
      <c r="D20" s="26" t="str">
        <f t="shared" si="1"/>
        <v/>
      </c>
      <c r="E20" s="30"/>
      <c r="F20" s="19"/>
      <c r="G20" s="19"/>
      <c r="H20" s="19"/>
      <c r="I20" s="19"/>
      <c r="J20" s="21" t="str">
        <f t="shared" si="2"/>
        <v/>
      </c>
      <c r="K20" s="22" t="str">
        <f t="shared" si="3"/>
        <v/>
      </c>
    </row>
    <row r="21" spans="1:11" x14ac:dyDescent="0.25">
      <c r="A21" s="5" t="str">
        <f t="shared" si="4"/>
        <v/>
      </c>
      <c r="B21" s="19"/>
      <c r="C21" s="28"/>
      <c r="D21" s="26" t="str">
        <f t="shared" si="1"/>
        <v/>
      </c>
      <c r="E21" s="30"/>
      <c r="F21" s="19"/>
      <c r="G21" s="19"/>
      <c r="H21" s="19"/>
      <c r="I21" s="19"/>
      <c r="J21" s="21" t="str">
        <f t="shared" si="2"/>
        <v/>
      </c>
      <c r="K21" s="22" t="str">
        <f t="shared" si="3"/>
        <v/>
      </c>
    </row>
    <row r="22" spans="1:11" x14ac:dyDescent="0.25">
      <c r="A22" s="5" t="str">
        <f t="shared" si="4"/>
        <v/>
      </c>
      <c r="B22" s="19"/>
      <c r="C22" s="28"/>
      <c r="D22" s="26" t="str">
        <f t="shared" si="1"/>
        <v/>
      </c>
      <c r="E22" s="30"/>
      <c r="F22" s="19"/>
      <c r="G22" s="19"/>
      <c r="H22" s="19"/>
      <c r="I22" s="19"/>
      <c r="J22" s="21" t="str">
        <f t="shared" si="2"/>
        <v/>
      </c>
      <c r="K22" s="22" t="str">
        <f t="shared" si="3"/>
        <v/>
      </c>
    </row>
    <row r="23" spans="1:11" x14ac:dyDescent="0.25">
      <c r="A23" s="5" t="str">
        <f t="shared" si="4"/>
        <v/>
      </c>
      <c r="B23" s="19"/>
      <c r="C23" s="28"/>
      <c r="D23" s="26" t="str">
        <f t="shared" si="1"/>
        <v/>
      </c>
      <c r="E23" s="30"/>
      <c r="F23" s="19"/>
      <c r="G23" s="19"/>
      <c r="H23" s="19"/>
      <c r="I23" s="19"/>
      <c r="J23" s="21" t="str">
        <f t="shared" si="2"/>
        <v/>
      </c>
      <c r="K23" s="22" t="str">
        <f t="shared" si="3"/>
        <v/>
      </c>
    </row>
    <row r="24" spans="1:11" x14ac:dyDescent="0.25">
      <c r="A24" s="5" t="str">
        <f t="shared" si="4"/>
        <v/>
      </c>
      <c r="B24" s="19"/>
      <c r="C24" s="28"/>
      <c r="D24" s="26" t="str">
        <f t="shared" si="1"/>
        <v/>
      </c>
      <c r="E24" s="30"/>
      <c r="F24" s="19"/>
      <c r="G24" s="19"/>
      <c r="H24" s="19"/>
      <c r="I24" s="19"/>
      <c r="J24" s="21" t="str">
        <f t="shared" si="2"/>
        <v/>
      </c>
      <c r="K24" s="22" t="str">
        <f t="shared" si="3"/>
        <v/>
      </c>
    </row>
    <row r="25" spans="1:11" x14ac:dyDescent="0.25">
      <c r="A25" s="5" t="str">
        <f t="shared" si="4"/>
        <v/>
      </c>
      <c r="B25" s="19"/>
      <c r="C25" s="28"/>
      <c r="D25" s="26" t="str">
        <f t="shared" si="1"/>
        <v/>
      </c>
      <c r="E25" s="30"/>
      <c r="F25" s="19"/>
      <c r="G25" s="19"/>
      <c r="H25" s="19"/>
      <c r="I25" s="19"/>
      <c r="J25" s="21" t="str">
        <f t="shared" si="2"/>
        <v/>
      </c>
      <c r="K25" s="22" t="str">
        <f t="shared" si="3"/>
        <v/>
      </c>
    </row>
    <row r="26" spans="1:11" x14ac:dyDescent="0.25">
      <c r="A26" s="5" t="str">
        <f t="shared" si="4"/>
        <v/>
      </c>
      <c r="B26" s="19"/>
      <c r="C26" s="28"/>
      <c r="D26" s="26" t="str">
        <f t="shared" si="1"/>
        <v/>
      </c>
      <c r="E26" s="30"/>
      <c r="F26" s="19"/>
      <c r="G26" s="19"/>
      <c r="H26" s="19"/>
      <c r="I26" s="19"/>
      <c r="J26" s="21" t="str">
        <f t="shared" si="2"/>
        <v/>
      </c>
      <c r="K26" s="22" t="str">
        <f t="shared" si="3"/>
        <v/>
      </c>
    </row>
    <row r="27" spans="1:11" x14ac:dyDescent="0.25">
      <c r="A27" s="5" t="str">
        <f t="shared" si="4"/>
        <v/>
      </c>
      <c r="B27" s="19"/>
      <c r="C27" s="28"/>
      <c r="D27" s="26" t="str">
        <f t="shared" si="1"/>
        <v/>
      </c>
      <c r="E27" s="30"/>
      <c r="F27" s="19"/>
      <c r="G27" s="19"/>
      <c r="H27" s="19"/>
      <c r="I27" s="19"/>
      <c r="J27" s="21" t="str">
        <f t="shared" si="2"/>
        <v/>
      </c>
      <c r="K27" s="22" t="str">
        <f t="shared" si="3"/>
        <v/>
      </c>
    </row>
    <row r="28" spans="1:11" x14ac:dyDescent="0.25">
      <c r="A28" s="5" t="str">
        <f t="shared" si="4"/>
        <v/>
      </c>
      <c r="B28" s="19"/>
      <c r="C28" s="28"/>
      <c r="D28" s="26" t="str">
        <f t="shared" si="1"/>
        <v/>
      </c>
      <c r="E28" s="30"/>
      <c r="F28" s="19"/>
      <c r="G28" s="19"/>
      <c r="H28" s="19"/>
      <c r="I28" s="19"/>
      <c r="J28" s="21" t="str">
        <f t="shared" si="2"/>
        <v/>
      </c>
      <c r="K28" s="22" t="str">
        <f t="shared" si="3"/>
        <v/>
      </c>
    </row>
    <row r="29" spans="1:11" x14ac:dyDescent="0.25">
      <c r="A29" s="5" t="str">
        <f t="shared" si="4"/>
        <v/>
      </c>
      <c r="B29" s="19"/>
      <c r="C29" s="28"/>
      <c r="D29" s="26" t="str">
        <f t="shared" si="1"/>
        <v/>
      </c>
      <c r="E29" s="30"/>
      <c r="F29" s="19"/>
      <c r="G29" s="19"/>
      <c r="H29" s="19"/>
      <c r="I29" s="19"/>
      <c r="J29" s="21" t="str">
        <f t="shared" si="2"/>
        <v/>
      </c>
      <c r="K29" s="22" t="str">
        <f t="shared" si="3"/>
        <v/>
      </c>
    </row>
    <row r="30" spans="1:11" x14ac:dyDescent="0.25">
      <c r="A30" s="5" t="str">
        <f t="shared" si="4"/>
        <v/>
      </c>
      <c r="B30" s="19"/>
      <c r="C30" s="28"/>
      <c r="D30" s="26" t="str">
        <f t="shared" si="1"/>
        <v/>
      </c>
      <c r="E30" s="30"/>
      <c r="F30" s="19"/>
      <c r="G30" s="19"/>
      <c r="H30" s="19"/>
      <c r="I30" s="19"/>
      <c r="J30" s="21" t="str">
        <f t="shared" si="2"/>
        <v/>
      </c>
      <c r="K30" s="22" t="str">
        <f t="shared" si="3"/>
        <v/>
      </c>
    </row>
    <row r="31" spans="1:11" x14ac:dyDescent="0.25">
      <c r="A31" s="5" t="str">
        <f t="shared" si="4"/>
        <v/>
      </c>
      <c r="B31" s="19"/>
      <c r="C31" s="28"/>
      <c r="D31" s="26" t="str">
        <f t="shared" si="1"/>
        <v/>
      </c>
      <c r="E31" s="30"/>
      <c r="F31" s="19"/>
      <c r="G31" s="19"/>
      <c r="H31" s="19"/>
      <c r="I31" s="19"/>
      <c r="J31" s="21" t="str">
        <f t="shared" si="2"/>
        <v/>
      </c>
      <c r="K31" s="22" t="str">
        <f t="shared" si="3"/>
        <v/>
      </c>
    </row>
    <row r="32" spans="1:11" x14ac:dyDescent="0.25">
      <c r="A32" s="5" t="str">
        <f t="shared" si="4"/>
        <v/>
      </c>
      <c r="B32" s="19"/>
      <c r="C32" s="28"/>
      <c r="D32" s="26" t="str">
        <f t="shared" si="1"/>
        <v/>
      </c>
      <c r="E32" s="30"/>
      <c r="F32" s="19"/>
      <c r="G32" s="19"/>
      <c r="H32" s="19"/>
      <c r="I32" s="19"/>
      <c r="J32" s="21" t="str">
        <f t="shared" si="2"/>
        <v/>
      </c>
      <c r="K32" s="22" t="str">
        <f t="shared" si="3"/>
        <v/>
      </c>
    </row>
    <row r="33" spans="1:11" x14ac:dyDescent="0.25">
      <c r="A33" s="5" t="str">
        <f t="shared" si="4"/>
        <v/>
      </c>
      <c r="B33" s="19"/>
      <c r="C33" s="28"/>
      <c r="D33" s="26" t="str">
        <f t="shared" si="1"/>
        <v/>
      </c>
      <c r="E33" s="30"/>
      <c r="F33" s="19"/>
      <c r="G33" s="19"/>
      <c r="H33" s="19"/>
      <c r="I33" s="19"/>
      <c r="J33" s="21" t="str">
        <f t="shared" si="2"/>
        <v/>
      </c>
      <c r="K33" s="22" t="str">
        <f t="shared" si="3"/>
        <v/>
      </c>
    </row>
    <row r="34" spans="1:11" x14ac:dyDescent="0.25">
      <c r="A34" s="5" t="str">
        <f t="shared" si="4"/>
        <v/>
      </c>
      <c r="B34" s="19"/>
      <c r="C34" s="28"/>
      <c r="D34" s="26" t="str">
        <f t="shared" si="1"/>
        <v/>
      </c>
      <c r="E34" s="30"/>
      <c r="F34" s="19"/>
      <c r="G34" s="19"/>
      <c r="H34" s="19"/>
      <c r="I34" s="19"/>
      <c r="J34" s="21" t="str">
        <f t="shared" si="2"/>
        <v/>
      </c>
      <c r="K34" s="22" t="str">
        <f t="shared" si="3"/>
        <v/>
      </c>
    </row>
    <row r="35" spans="1:11" x14ac:dyDescent="0.25">
      <c r="A35" s="5" t="str">
        <f t="shared" si="4"/>
        <v/>
      </c>
      <c r="B35" s="19"/>
      <c r="C35" s="28"/>
      <c r="D35" s="26" t="str">
        <f t="shared" si="1"/>
        <v/>
      </c>
      <c r="E35" s="30"/>
      <c r="F35" s="19"/>
      <c r="G35" s="19"/>
      <c r="H35" s="19"/>
      <c r="I35" s="19"/>
      <c r="J35" s="21" t="str">
        <f t="shared" si="2"/>
        <v/>
      </c>
      <c r="K35" s="22" t="str">
        <f t="shared" si="3"/>
        <v/>
      </c>
    </row>
    <row r="36" spans="1:11" x14ac:dyDescent="0.25">
      <c r="A36" s="5" t="str">
        <f t="shared" si="4"/>
        <v/>
      </c>
      <c r="B36" s="19"/>
      <c r="C36" s="28"/>
      <c r="D36" s="26" t="str">
        <f t="shared" si="1"/>
        <v/>
      </c>
      <c r="E36" s="30"/>
      <c r="F36" s="19"/>
      <c r="G36" s="19"/>
      <c r="H36" s="19"/>
      <c r="I36" s="19"/>
      <c r="J36" s="21" t="str">
        <f t="shared" si="2"/>
        <v/>
      </c>
      <c r="K36" s="22" t="str">
        <f t="shared" si="3"/>
        <v/>
      </c>
    </row>
    <row r="37" spans="1:11" x14ac:dyDescent="0.25">
      <c r="A37" s="5" t="str">
        <f t="shared" si="4"/>
        <v/>
      </c>
      <c r="B37" s="19"/>
      <c r="C37" s="28"/>
      <c r="D37" s="26" t="str">
        <f t="shared" si="1"/>
        <v/>
      </c>
      <c r="E37" s="30"/>
      <c r="F37" s="19"/>
      <c r="G37" s="19"/>
      <c r="H37" s="19"/>
      <c r="I37" s="19"/>
      <c r="J37" s="21" t="str">
        <f t="shared" si="2"/>
        <v/>
      </c>
      <c r="K37" s="22" t="str">
        <f t="shared" si="3"/>
        <v/>
      </c>
    </row>
    <row r="38" spans="1:11" x14ac:dyDescent="0.25">
      <c r="A38" s="5" t="str">
        <f t="shared" si="4"/>
        <v/>
      </c>
      <c r="B38" s="19"/>
      <c r="C38" s="28"/>
      <c r="D38" s="26" t="str">
        <f t="shared" si="1"/>
        <v/>
      </c>
      <c r="E38" s="30"/>
      <c r="F38" s="19"/>
      <c r="G38" s="19"/>
      <c r="H38" s="19"/>
      <c r="I38" s="19"/>
      <c r="J38" s="21" t="str">
        <f t="shared" si="2"/>
        <v/>
      </c>
      <c r="K38" s="22" t="str">
        <f t="shared" si="3"/>
        <v/>
      </c>
    </row>
    <row r="39" spans="1:11" x14ac:dyDescent="0.25">
      <c r="A39" s="5" t="str">
        <f t="shared" si="4"/>
        <v/>
      </c>
      <c r="B39" s="19"/>
      <c r="C39" s="28"/>
      <c r="D39" s="26" t="str">
        <f t="shared" si="1"/>
        <v/>
      </c>
      <c r="E39" s="30"/>
      <c r="F39" s="19"/>
      <c r="G39" s="19"/>
      <c r="H39" s="19"/>
      <c r="I39" s="19"/>
      <c r="J39" s="21" t="str">
        <f t="shared" si="2"/>
        <v/>
      </c>
      <c r="K39" s="22" t="str">
        <f t="shared" si="3"/>
        <v/>
      </c>
    </row>
    <row r="40" spans="1:11" x14ac:dyDescent="0.25">
      <c r="A40" s="5" t="str">
        <f t="shared" si="4"/>
        <v/>
      </c>
      <c r="B40" s="19"/>
      <c r="C40" s="28"/>
      <c r="D40" s="26" t="str">
        <f t="shared" si="1"/>
        <v/>
      </c>
      <c r="E40" s="30"/>
      <c r="F40" s="19"/>
      <c r="G40" s="19"/>
      <c r="H40" s="19"/>
      <c r="I40" s="19"/>
      <c r="J40" s="21" t="str">
        <f t="shared" si="2"/>
        <v/>
      </c>
      <c r="K40" s="22" t="str">
        <f t="shared" si="3"/>
        <v/>
      </c>
    </row>
    <row r="41" spans="1:11" x14ac:dyDescent="0.25">
      <c r="A41" s="5" t="str">
        <f t="shared" si="4"/>
        <v/>
      </c>
      <c r="B41" s="19"/>
      <c r="C41" s="28"/>
      <c r="D41" s="26" t="str">
        <f t="shared" si="1"/>
        <v/>
      </c>
      <c r="E41" s="30"/>
      <c r="F41" s="19"/>
      <c r="G41" s="19"/>
      <c r="H41" s="19"/>
      <c r="I41" s="19"/>
      <c r="J41" s="21" t="str">
        <f t="shared" si="2"/>
        <v/>
      </c>
      <c r="K41" s="22" t="str">
        <f t="shared" si="3"/>
        <v/>
      </c>
    </row>
    <row r="42" spans="1:11" x14ac:dyDescent="0.25">
      <c r="A42" s="5" t="str">
        <f t="shared" si="4"/>
        <v/>
      </c>
      <c r="B42" s="19"/>
      <c r="C42" s="28"/>
      <c r="D42" s="26" t="str">
        <f t="shared" si="1"/>
        <v/>
      </c>
      <c r="E42" s="30"/>
      <c r="F42" s="19"/>
      <c r="G42" s="19"/>
      <c r="H42" s="19"/>
      <c r="I42" s="19"/>
      <c r="J42" s="21" t="str">
        <f t="shared" si="2"/>
        <v/>
      </c>
      <c r="K42" s="22" t="str">
        <f t="shared" si="3"/>
        <v/>
      </c>
    </row>
    <row r="43" spans="1:11" x14ac:dyDescent="0.25">
      <c r="A43" s="5" t="str">
        <f t="shared" si="4"/>
        <v/>
      </c>
      <c r="B43" s="19"/>
      <c r="C43" s="28"/>
      <c r="D43" s="26" t="str">
        <f t="shared" ref="D43:D74" si="5">IFERROR(IF(MOD(RIGHT(C43), 2) = 1, "L", "P"), "")</f>
        <v/>
      </c>
      <c r="E43" s="30"/>
      <c r="F43" s="19"/>
      <c r="G43" s="19"/>
      <c r="H43" s="19"/>
      <c r="I43" s="19"/>
      <c r="J43" s="21" t="str">
        <f t="shared" ref="J43:J74" si="6">IFERROR(IF(LEFT(C43,2)+0&gt;20,tahun-(1900+LEFT(C43,2)),tahun-(2000+LEFT(C43,2))),"")</f>
        <v/>
      </c>
      <c r="K43" s="22" t="str">
        <f t="shared" si="3"/>
        <v/>
      </c>
    </row>
    <row r="44" spans="1:11" x14ac:dyDescent="0.25">
      <c r="A44" s="5" t="str">
        <f t="shared" si="4"/>
        <v/>
      </c>
      <c r="B44" s="19"/>
      <c r="C44" s="28"/>
      <c r="D44" s="26" t="str">
        <f t="shared" si="5"/>
        <v/>
      </c>
      <c r="E44" s="30"/>
      <c r="F44" s="19"/>
      <c r="G44" s="19"/>
      <c r="H44" s="19"/>
      <c r="I44" s="19"/>
      <c r="J44" s="21" t="str">
        <f t="shared" si="6"/>
        <v/>
      </c>
      <c r="K44" s="22" t="str">
        <f t="shared" si="3"/>
        <v/>
      </c>
    </row>
    <row r="45" spans="1:11" x14ac:dyDescent="0.25">
      <c r="A45" s="5" t="str">
        <f t="shared" si="4"/>
        <v/>
      </c>
      <c r="B45" s="19"/>
      <c r="C45" s="28"/>
      <c r="D45" s="26" t="str">
        <f t="shared" si="5"/>
        <v/>
      </c>
      <c r="E45" s="30"/>
      <c r="F45" s="19"/>
      <c r="G45" s="19"/>
      <c r="H45" s="19"/>
      <c r="I45" s="19"/>
      <c r="J45" s="21" t="str">
        <f t="shared" si="6"/>
        <v/>
      </c>
      <c r="K45" s="22" t="str">
        <f t="shared" si="3"/>
        <v/>
      </c>
    </row>
    <row r="46" spans="1:11" x14ac:dyDescent="0.25">
      <c r="A46" s="5" t="str">
        <f t="shared" si="4"/>
        <v/>
      </c>
      <c r="B46" s="19"/>
      <c r="C46" s="28"/>
      <c r="D46" s="26" t="str">
        <f t="shared" si="5"/>
        <v/>
      </c>
      <c r="E46" s="30"/>
      <c r="F46" s="19"/>
      <c r="G46" s="19"/>
      <c r="H46" s="19"/>
      <c r="I46" s="19"/>
      <c r="J46" s="21" t="str">
        <f t="shared" si="6"/>
        <v/>
      </c>
      <c r="K46" s="22" t="str">
        <f t="shared" si="3"/>
        <v/>
      </c>
    </row>
    <row r="47" spans="1:11" x14ac:dyDescent="0.25">
      <c r="A47" s="5" t="str">
        <f t="shared" si="4"/>
        <v/>
      </c>
      <c r="B47" s="19"/>
      <c r="C47" s="28"/>
      <c r="D47" s="26" t="str">
        <f t="shared" si="5"/>
        <v/>
      </c>
      <c r="E47" s="30"/>
      <c r="F47" s="19"/>
      <c r="G47" s="19"/>
      <c r="H47" s="19"/>
      <c r="I47" s="19"/>
      <c r="J47" s="21" t="str">
        <f t="shared" si="6"/>
        <v/>
      </c>
      <c r="K47" s="22" t="str">
        <f t="shared" si="3"/>
        <v/>
      </c>
    </row>
    <row r="48" spans="1:11" x14ac:dyDescent="0.25">
      <c r="A48" s="5" t="str">
        <f t="shared" si="4"/>
        <v/>
      </c>
      <c r="B48" s="19"/>
      <c r="C48" s="28"/>
      <c r="D48" s="26" t="str">
        <f t="shared" si="5"/>
        <v/>
      </c>
      <c r="E48" s="30"/>
      <c r="F48" s="19"/>
      <c r="G48" s="19"/>
      <c r="H48" s="19"/>
      <c r="I48" s="19"/>
      <c r="J48" s="21" t="str">
        <f t="shared" si="6"/>
        <v/>
      </c>
      <c r="K48" s="22" t="str">
        <f t="shared" si="3"/>
        <v/>
      </c>
    </row>
    <row r="49" spans="1:11" x14ac:dyDescent="0.25">
      <c r="A49" s="5" t="str">
        <f t="shared" si="4"/>
        <v/>
      </c>
      <c r="B49" s="19"/>
      <c r="C49" s="28"/>
      <c r="D49" s="26" t="str">
        <f t="shared" si="5"/>
        <v/>
      </c>
      <c r="E49" s="30"/>
      <c r="F49" s="19"/>
      <c r="G49" s="19"/>
      <c r="H49" s="19"/>
      <c r="I49" s="19"/>
      <c r="J49" s="21" t="str">
        <f t="shared" si="6"/>
        <v/>
      </c>
      <c r="K49" s="22" t="str">
        <f t="shared" si="3"/>
        <v/>
      </c>
    </row>
    <row r="50" spans="1:11" x14ac:dyDescent="0.25">
      <c r="A50" s="5" t="str">
        <f t="shared" si="4"/>
        <v/>
      </c>
      <c r="B50" s="19"/>
      <c r="C50" s="28"/>
      <c r="D50" s="26" t="str">
        <f t="shared" si="5"/>
        <v/>
      </c>
      <c r="E50" s="30"/>
      <c r="F50" s="19"/>
      <c r="G50" s="19"/>
      <c r="H50" s="19"/>
      <c r="I50" s="19"/>
      <c r="J50" s="21" t="str">
        <f t="shared" si="6"/>
        <v/>
      </c>
      <c r="K50" s="22" t="str">
        <f t="shared" si="3"/>
        <v/>
      </c>
    </row>
    <row r="51" spans="1:11" x14ac:dyDescent="0.25">
      <c r="A51" s="5" t="str">
        <f t="shared" si="4"/>
        <v/>
      </c>
      <c r="B51" s="19"/>
      <c r="C51" s="28"/>
      <c r="D51" s="26" t="str">
        <f t="shared" si="5"/>
        <v/>
      </c>
      <c r="E51" s="30"/>
      <c r="F51" s="19"/>
      <c r="G51" s="19"/>
      <c r="H51" s="19"/>
      <c r="I51" s="19"/>
      <c r="J51" s="21" t="str">
        <f t="shared" si="6"/>
        <v/>
      </c>
      <c r="K51" s="22" t="str">
        <f t="shared" si="3"/>
        <v/>
      </c>
    </row>
    <row r="52" spans="1:11" x14ac:dyDescent="0.25">
      <c r="A52" s="5" t="str">
        <f t="shared" si="4"/>
        <v/>
      </c>
      <c r="B52" s="19"/>
      <c r="C52" s="28"/>
      <c r="D52" s="26" t="str">
        <f t="shared" si="5"/>
        <v/>
      </c>
      <c r="E52" s="30"/>
      <c r="F52" s="19"/>
      <c r="G52" s="19"/>
      <c r="H52" s="19"/>
      <c r="I52" s="19"/>
      <c r="J52" s="21" t="str">
        <f t="shared" si="6"/>
        <v/>
      </c>
      <c r="K52" s="22" t="str">
        <f t="shared" si="3"/>
        <v/>
      </c>
    </row>
    <row r="53" spans="1:11" x14ac:dyDescent="0.25">
      <c r="A53" s="5" t="str">
        <f t="shared" si="4"/>
        <v/>
      </c>
      <c r="B53" s="19"/>
      <c r="C53" s="28"/>
      <c r="D53" s="26" t="str">
        <f t="shared" si="5"/>
        <v/>
      </c>
      <c r="E53" s="30"/>
      <c r="F53" s="19"/>
      <c r="G53" s="19"/>
      <c r="H53" s="19"/>
      <c r="I53" s="19"/>
      <c r="J53" s="21" t="str">
        <f t="shared" si="6"/>
        <v/>
      </c>
      <c r="K53" s="22" t="str">
        <f t="shared" si="3"/>
        <v/>
      </c>
    </row>
    <row r="54" spans="1:11" x14ac:dyDescent="0.25">
      <c r="A54" s="5" t="str">
        <f t="shared" si="4"/>
        <v/>
      </c>
      <c r="B54" s="19"/>
      <c r="C54" s="28"/>
      <c r="D54" s="26" t="str">
        <f t="shared" si="5"/>
        <v/>
      </c>
      <c r="E54" s="30"/>
      <c r="F54" s="19"/>
      <c r="G54" s="19"/>
      <c r="H54" s="19"/>
      <c r="I54" s="19"/>
      <c r="J54" s="21" t="str">
        <f t="shared" si="6"/>
        <v/>
      </c>
      <c r="K54" s="22" t="str">
        <f t="shared" si="3"/>
        <v/>
      </c>
    </row>
    <row r="55" spans="1:11" x14ac:dyDescent="0.25">
      <c r="A55" s="5" t="str">
        <f t="shared" si="4"/>
        <v/>
      </c>
      <c r="B55" s="19"/>
      <c r="C55" s="28"/>
      <c r="D55" s="26" t="str">
        <f t="shared" si="5"/>
        <v/>
      </c>
      <c r="E55" s="30"/>
      <c r="F55" s="19"/>
      <c r="G55" s="19"/>
      <c r="H55" s="19"/>
      <c r="I55" s="19"/>
      <c r="J55" s="21" t="str">
        <f t="shared" si="6"/>
        <v/>
      </c>
      <c r="K55" s="22" t="str">
        <f t="shared" si="3"/>
        <v/>
      </c>
    </row>
    <row r="56" spans="1:11" x14ac:dyDescent="0.25">
      <c r="A56" s="5" t="str">
        <f t="shared" si="4"/>
        <v/>
      </c>
      <c r="B56" s="19"/>
      <c r="C56" s="28"/>
      <c r="D56" s="26" t="str">
        <f t="shared" si="5"/>
        <v/>
      </c>
      <c r="E56" s="30"/>
      <c r="F56" s="19"/>
      <c r="G56" s="19"/>
      <c r="H56" s="19"/>
      <c r="I56" s="19"/>
      <c r="J56" s="21" t="str">
        <f t="shared" si="6"/>
        <v/>
      </c>
      <c r="K56" s="22" t="str">
        <f t="shared" si="3"/>
        <v/>
      </c>
    </row>
    <row r="57" spans="1:11" x14ac:dyDescent="0.25">
      <c r="A57" s="5" t="str">
        <f t="shared" si="4"/>
        <v/>
      </c>
      <c r="B57" s="19"/>
      <c r="C57" s="28"/>
      <c r="D57" s="26" t="str">
        <f t="shared" si="5"/>
        <v/>
      </c>
      <c r="E57" s="30"/>
      <c r="F57" s="19"/>
      <c r="G57" s="19"/>
      <c r="H57" s="19"/>
      <c r="I57" s="19"/>
      <c r="J57" s="21" t="str">
        <f t="shared" si="6"/>
        <v/>
      </c>
      <c r="K57" s="22" t="str">
        <f t="shared" si="3"/>
        <v/>
      </c>
    </row>
    <row r="58" spans="1:11" x14ac:dyDescent="0.25">
      <c r="A58" s="5" t="str">
        <f t="shared" si="4"/>
        <v/>
      </c>
      <c r="B58" s="19"/>
      <c r="C58" s="28"/>
      <c r="D58" s="26" t="str">
        <f t="shared" si="5"/>
        <v/>
      </c>
      <c r="E58" s="30"/>
      <c r="F58" s="19"/>
      <c r="G58" s="19"/>
      <c r="H58" s="19"/>
      <c r="I58" s="19"/>
      <c r="J58" s="21" t="str">
        <f t="shared" si="6"/>
        <v/>
      </c>
      <c r="K58" s="22" t="str">
        <f t="shared" si="3"/>
        <v/>
      </c>
    </row>
    <row r="59" spans="1:11" x14ac:dyDescent="0.25">
      <c r="A59" s="5" t="str">
        <f t="shared" si="4"/>
        <v/>
      </c>
      <c r="B59" s="19"/>
      <c r="C59" s="28"/>
      <c r="D59" s="26" t="str">
        <f t="shared" si="5"/>
        <v/>
      </c>
      <c r="E59" s="30"/>
      <c r="F59" s="19"/>
      <c r="G59" s="19"/>
      <c r="H59" s="19"/>
      <c r="I59" s="19"/>
      <c r="J59" s="21" t="str">
        <f t="shared" si="6"/>
        <v/>
      </c>
      <c r="K59" s="22" t="str">
        <f t="shared" si="3"/>
        <v/>
      </c>
    </row>
    <row r="60" spans="1:11" x14ac:dyDescent="0.25">
      <c r="A60" s="5" t="str">
        <f t="shared" si="4"/>
        <v/>
      </c>
      <c r="B60" s="19"/>
      <c r="C60" s="28"/>
      <c r="D60" s="26" t="str">
        <f t="shared" si="5"/>
        <v/>
      </c>
      <c r="E60" s="30"/>
      <c r="F60" s="19"/>
      <c r="G60" s="19"/>
      <c r="H60" s="19"/>
      <c r="I60" s="19"/>
      <c r="J60" s="21" t="str">
        <f t="shared" si="6"/>
        <v/>
      </c>
      <c r="K60" s="22" t="str">
        <f t="shared" si="3"/>
        <v/>
      </c>
    </row>
    <row r="61" spans="1:11" x14ac:dyDescent="0.25">
      <c r="A61" s="5" t="str">
        <f t="shared" si="4"/>
        <v/>
      </c>
      <c r="B61" s="19"/>
      <c r="C61" s="28"/>
      <c r="D61" s="26" t="str">
        <f t="shared" si="5"/>
        <v/>
      </c>
      <c r="E61" s="30"/>
      <c r="F61" s="19"/>
      <c r="G61" s="19"/>
      <c r="H61" s="19"/>
      <c r="I61" s="19"/>
      <c r="J61" s="21" t="str">
        <f t="shared" si="6"/>
        <v/>
      </c>
      <c r="K61" s="22" t="str">
        <f t="shared" si="3"/>
        <v/>
      </c>
    </row>
    <row r="62" spans="1:11" x14ac:dyDescent="0.25">
      <c r="A62" s="5" t="str">
        <f t="shared" si="4"/>
        <v/>
      </c>
      <c r="B62" s="19"/>
      <c r="C62" s="28"/>
      <c r="D62" s="26" t="str">
        <f t="shared" si="5"/>
        <v/>
      </c>
      <c r="E62" s="30"/>
      <c r="F62" s="19"/>
      <c r="G62" s="19"/>
      <c r="H62" s="19"/>
      <c r="I62" s="19"/>
      <c r="J62" s="21" t="str">
        <f t="shared" si="6"/>
        <v/>
      </c>
      <c r="K62" s="22" t="str">
        <f t="shared" si="3"/>
        <v/>
      </c>
    </row>
    <row r="63" spans="1:11" x14ac:dyDescent="0.25">
      <c r="A63" s="5" t="str">
        <f t="shared" si="4"/>
        <v/>
      </c>
      <c r="B63" s="19"/>
      <c r="C63" s="28"/>
      <c r="D63" s="26" t="str">
        <f t="shared" si="5"/>
        <v/>
      </c>
      <c r="E63" s="30"/>
      <c r="F63" s="19"/>
      <c r="G63" s="19"/>
      <c r="H63" s="19"/>
      <c r="I63" s="19"/>
      <c r="J63" s="21" t="str">
        <f t="shared" si="6"/>
        <v/>
      </c>
      <c r="K63" s="22" t="str">
        <f t="shared" si="3"/>
        <v/>
      </c>
    </row>
    <row r="64" spans="1:11" x14ac:dyDescent="0.25">
      <c r="A64" s="5" t="str">
        <f t="shared" si="4"/>
        <v/>
      </c>
      <c r="B64" s="19"/>
      <c r="C64" s="28"/>
      <c r="D64" s="26" t="str">
        <f t="shared" si="5"/>
        <v/>
      </c>
      <c r="E64" s="30"/>
      <c r="F64" s="19"/>
      <c r="G64" s="19"/>
      <c r="H64" s="19"/>
      <c r="I64" s="19"/>
      <c r="J64" s="21" t="str">
        <f t="shared" si="6"/>
        <v/>
      </c>
      <c r="K64" s="22" t="str">
        <f t="shared" si="3"/>
        <v/>
      </c>
    </row>
    <row r="65" spans="1:11" x14ac:dyDescent="0.25">
      <c r="A65" s="5" t="str">
        <f t="shared" si="4"/>
        <v/>
      </c>
      <c r="B65" s="19"/>
      <c r="C65" s="28"/>
      <c r="D65" s="26" t="str">
        <f t="shared" si="5"/>
        <v/>
      </c>
      <c r="E65" s="30"/>
      <c r="F65" s="19"/>
      <c r="G65" s="19"/>
      <c r="H65" s="19"/>
      <c r="I65" s="19"/>
      <c r="J65" s="21" t="str">
        <f t="shared" si="6"/>
        <v/>
      </c>
      <c r="K65" s="22" t="str">
        <f t="shared" si="3"/>
        <v/>
      </c>
    </row>
    <row r="66" spans="1:11" x14ac:dyDescent="0.25">
      <c r="A66" s="5" t="str">
        <f t="shared" si="4"/>
        <v/>
      </c>
      <c r="B66" s="19"/>
      <c r="C66" s="28"/>
      <c r="D66" s="26" t="str">
        <f t="shared" si="5"/>
        <v/>
      </c>
      <c r="E66" s="30"/>
      <c r="F66" s="19"/>
      <c r="G66" s="19"/>
      <c r="H66" s="19"/>
      <c r="I66" s="19"/>
      <c r="J66" s="21" t="str">
        <f t="shared" si="6"/>
        <v/>
      </c>
      <c r="K66" s="22" t="str">
        <f t="shared" si="3"/>
        <v/>
      </c>
    </row>
    <row r="67" spans="1:11" x14ac:dyDescent="0.25">
      <c r="A67" s="5" t="str">
        <f t="shared" si="4"/>
        <v/>
      </c>
      <c r="B67" s="19"/>
      <c r="C67" s="28"/>
      <c r="D67" s="26" t="str">
        <f t="shared" si="5"/>
        <v/>
      </c>
      <c r="E67" s="30"/>
      <c r="F67" s="19"/>
      <c r="G67" s="19"/>
      <c r="H67" s="19"/>
      <c r="I67" s="19"/>
      <c r="J67" s="21" t="str">
        <f t="shared" si="6"/>
        <v/>
      </c>
      <c r="K67" s="22" t="str">
        <f t="shared" si="3"/>
        <v/>
      </c>
    </row>
    <row r="68" spans="1:11" x14ac:dyDescent="0.25">
      <c r="A68" s="5" t="str">
        <f t="shared" si="4"/>
        <v/>
      </c>
      <c r="B68" s="19"/>
      <c r="C68" s="28"/>
      <c r="D68" s="26" t="str">
        <f t="shared" si="5"/>
        <v/>
      </c>
      <c r="E68" s="30"/>
      <c r="F68" s="19"/>
      <c r="G68" s="19"/>
      <c r="H68" s="19"/>
      <c r="I68" s="19"/>
      <c r="J68" s="21" t="str">
        <f t="shared" si="6"/>
        <v/>
      </c>
      <c r="K68" s="22" t="str">
        <f t="shared" si="3"/>
        <v/>
      </c>
    </row>
    <row r="69" spans="1:11" x14ac:dyDescent="0.25">
      <c r="A69" s="5" t="str">
        <f t="shared" si="4"/>
        <v/>
      </c>
      <c r="B69" s="19"/>
      <c r="C69" s="28"/>
      <c r="D69" s="26" t="str">
        <f t="shared" si="5"/>
        <v/>
      </c>
      <c r="E69" s="30"/>
      <c r="F69" s="19"/>
      <c r="G69" s="19"/>
      <c r="H69" s="19"/>
      <c r="I69" s="19"/>
      <c r="J69" s="21" t="str">
        <f t="shared" si="6"/>
        <v/>
      </c>
      <c r="K69" s="22" t="str">
        <f t="shared" si="3"/>
        <v/>
      </c>
    </row>
    <row r="70" spans="1:11" x14ac:dyDescent="0.25">
      <c r="A70" s="5" t="str">
        <f t="shared" si="4"/>
        <v/>
      </c>
      <c r="B70" s="19"/>
      <c r="C70" s="28"/>
      <c r="D70" s="26" t="str">
        <f t="shared" si="5"/>
        <v/>
      </c>
      <c r="E70" s="30"/>
      <c r="F70" s="19"/>
      <c r="G70" s="19"/>
      <c r="H70" s="19"/>
      <c r="I70" s="19"/>
      <c r="J70" s="21" t="str">
        <f t="shared" si="6"/>
        <v/>
      </c>
      <c r="K70" s="22" t="str">
        <f t="shared" si="3"/>
        <v/>
      </c>
    </row>
    <row r="71" spans="1:11" x14ac:dyDescent="0.25">
      <c r="A71" s="5" t="str">
        <f t="shared" si="4"/>
        <v/>
      </c>
      <c r="B71" s="19"/>
      <c r="C71" s="28"/>
      <c r="D71" s="26" t="str">
        <f t="shared" si="5"/>
        <v/>
      </c>
      <c r="E71" s="30"/>
      <c r="F71" s="19"/>
      <c r="G71" s="19"/>
      <c r="H71" s="19"/>
      <c r="I71" s="19"/>
      <c r="J71" s="21" t="str">
        <f t="shared" si="6"/>
        <v/>
      </c>
      <c r="K71" s="22" t="str">
        <f t="shared" si="3"/>
        <v/>
      </c>
    </row>
    <row r="72" spans="1:11" x14ac:dyDescent="0.25">
      <c r="A72" s="5" t="str">
        <f t="shared" si="4"/>
        <v/>
      </c>
      <c r="B72" s="19"/>
      <c r="C72" s="28"/>
      <c r="D72" s="26" t="str">
        <f t="shared" si="5"/>
        <v/>
      </c>
      <c r="E72" s="30"/>
      <c r="F72" s="19"/>
      <c r="G72" s="19"/>
      <c r="H72" s="19"/>
      <c r="I72" s="19"/>
      <c r="J72" s="21" t="str">
        <f t="shared" si="6"/>
        <v/>
      </c>
      <c r="K72" s="22" t="str">
        <f t="shared" si="3"/>
        <v/>
      </c>
    </row>
    <row r="73" spans="1:11" x14ac:dyDescent="0.25">
      <c r="A73" s="5" t="str">
        <f t="shared" si="4"/>
        <v/>
      </c>
      <c r="B73" s="19"/>
      <c r="C73" s="28"/>
      <c r="D73" s="26" t="str">
        <f t="shared" si="5"/>
        <v/>
      </c>
      <c r="E73" s="30"/>
      <c r="F73" s="19"/>
      <c r="G73" s="19"/>
      <c r="H73" s="19"/>
      <c r="I73" s="19"/>
      <c r="J73" s="21" t="str">
        <f t="shared" si="6"/>
        <v/>
      </c>
      <c r="K73" s="22" t="str">
        <f t="shared" si="3"/>
        <v/>
      </c>
    </row>
    <row r="74" spans="1:11" x14ac:dyDescent="0.25">
      <c r="A74" s="5" t="str">
        <f t="shared" si="4"/>
        <v/>
      </c>
      <c r="B74" s="19"/>
      <c r="C74" s="28"/>
      <c r="D74" s="26" t="str">
        <f t="shared" si="5"/>
        <v/>
      </c>
      <c r="E74" s="30"/>
      <c r="F74" s="19"/>
      <c r="G74" s="19"/>
      <c r="H74" s="19"/>
      <c r="I74" s="19"/>
      <c r="J74" s="21" t="str">
        <f t="shared" si="6"/>
        <v/>
      </c>
      <c r="K74" s="22" t="str">
        <f t="shared" si="3"/>
        <v/>
      </c>
    </row>
    <row r="75" spans="1:11" x14ac:dyDescent="0.25">
      <c r="A75" s="5" t="str">
        <f t="shared" si="4"/>
        <v/>
      </c>
      <c r="B75" s="19"/>
      <c r="C75" s="28"/>
      <c r="D75" s="26" t="str">
        <f t="shared" ref="D75:D106" si="7">IFERROR(IF(MOD(RIGHT(C75), 2) = 1, "L", "P"), "")</f>
        <v/>
      </c>
      <c r="E75" s="30"/>
      <c r="F75" s="19"/>
      <c r="G75" s="19"/>
      <c r="H75" s="19"/>
      <c r="I75" s="19"/>
      <c r="J75" s="21" t="str">
        <f t="shared" ref="J75:J110" si="8">IFERROR(IF(LEFT(C75,2)+0&gt;20,tahun-(1900+LEFT(C75,2)),tahun-(2000+LEFT(C75,2))),"")</f>
        <v/>
      </c>
      <c r="K75" s="22" t="str">
        <f t="shared" ref="K75:K110" si="9">IFERROR(IF(J75 &lt; 13, "Bongsu", IF(J75 &lt; 16, "Kecil", IF(J75 &lt; 18, "Muda", IF(J75 &lt; 20, "Tengah", "")))), "")</f>
        <v/>
      </c>
    </row>
    <row r="76" spans="1:11" x14ac:dyDescent="0.25">
      <c r="A76" s="5" t="str">
        <f t="shared" si="4"/>
        <v/>
      </c>
      <c r="B76" s="19"/>
      <c r="C76" s="28"/>
      <c r="D76" s="26" t="str">
        <f t="shared" si="7"/>
        <v/>
      </c>
      <c r="E76" s="30"/>
      <c r="F76" s="19"/>
      <c r="G76" s="19"/>
      <c r="H76" s="19"/>
      <c r="I76" s="19"/>
      <c r="J76" s="21" t="str">
        <f t="shared" si="8"/>
        <v/>
      </c>
      <c r="K76" s="22" t="str">
        <f t="shared" si="9"/>
        <v/>
      </c>
    </row>
    <row r="77" spans="1:11" x14ac:dyDescent="0.25">
      <c r="A77" s="5" t="str">
        <f t="shared" ref="A77:A110" si="10">IF(B77&lt;&gt;"", A76+1, "")</f>
        <v/>
      </c>
      <c r="B77" s="19"/>
      <c r="C77" s="28"/>
      <c r="D77" s="26" t="str">
        <f t="shared" si="7"/>
        <v/>
      </c>
      <c r="E77" s="30"/>
      <c r="F77" s="19"/>
      <c r="G77" s="19"/>
      <c r="H77" s="19"/>
      <c r="I77" s="19"/>
      <c r="J77" s="21" t="str">
        <f t="shared" si="8"/>
        <v/>
      </c>
      <c r="K77" s="22" t="str">
        <f t="shared" si="9"/>
        <v/>
      </c>
    </row>
    <row r="78" spans="1:11" x14ac:dyDescent="0.25">
      <c r="A78" s="5" t="str">
        <f t="shared" si="10"/>
        <v/>
      </c>
      <c r="B78" s="19"/>
      <c r="C78" s="28"/>
      <c r="D78" s="26" t="str">
        <f t="shared" si="7"/>
        <v/>
      </c>
      <c r="E78" s="30"/>
      <c r="F78" s="19"/>
      <c r="G78" s="19"/>
      <c r="H78" s="19"/>
      <c r="I78" s="19"/>
      <c r="J78" s="21" t="str">
        <f t="shared" si="8"/>
        <v/>
      </c>
      <c r="K78" s="22" t="str">
        <f t="shared" si="9"/>
        <v/>
      </c>
    </row>
    <row r="79" spans="1:11" x14ac:dyDescent="0.25">
      <c r="A79" s="5" t="str">
        <f t="shared" si="10"/>
        <v/>
      </c>
      <c r="B79" s="19"/>
      <c r="C79" s="28"/>
      <c r="D79" s="26" t="str">
        <f t="shared" si="7"/>
        <v/>
      </c>
      <c r="E79" s="30"/>
      <c r="F79" s="19"/>
      <c r="G79" s="19"/>
      <c r="H79" s="19"/>
      <c r="I79" s="19"/>
      <c r="J79" s="21" t="str">
        <f t="shared" si="8"/>
        <v/>
      </c>
      <c r="K79" s="22" t="str">
        <f t="shared" si="9"/>
        <v/>
      </c>
    </row>
    <row r="80" spans="1:11" x14ac:dyDescent="0.25">
      <c r="A80" s="5" t="str">
        <f t="shared" si="10"/>
        <v/>
      </c>
      <c r="B80" s="19"/>
      <c r="C80" s="28"/>
      <c r="D80" s="26" t="str">
        <f t="shared" si="7"/>
        <v/>
      </c>
      <c r="E80" s="30"/>
      <c r="F80" s="19"/>
      <c r="G80" s="19"/>
      <c r="H80" s="19"/>
      <c r="I80" s="19"/>
      <c r="J80" s="21" t="str">
        <f t="shared" si="8"/>
        <v/>
      </c>
      <c r="K80" s="22" t="str">
        <f t="shared" si="9"/>
        <v/>
      </c>
    </row>
    <row r="81" spans="1:11" x14ac:dyDescent="0.25">
      <c r="A81" s="5" t="str">
        <f t="shared" si="10"/>
        <v/>
      </c>
      <c r="B81" s="19"/>
      <c r="C81" s="28"/>
      <c r="D81" s="26" t="str">
        <f t="shared" si="7"/>
        <v/>
      </c>
      <c r="E81" s="30"/>
      <c r="F81" s="19"/>
      <c r="G81" s="19"/>
      <c r="H81" s="19"/>
      <c r="I81" s="19"/>
      <c r="J81" s="21" t="str">
        <f t="shared" si="8"/>
        <v/>
      </c>
      <c r="K81" s="22" t="str">
        <f t="shared" si="9"/>
        <v/>
      </c>
    </row>
    <row r="82" spans="1:11" x14ac:dyDescent="0.25">
      <c r="A82" s="5" t="str">
        <f t="shared" si="10"/>
        <v/>
      </c>
      <c r="B82" s="19"/>
      <c r="C82" s="28"/>
      <c r="D82" s="26" t="str">
        <f t="shared" si="7"/>
        <v/>
      </c>
      <c r="E82" s="30"/>
      <c r="F82" s="19"/>
      <c r="G82" s="19"/>
      <c r="H82" s="19"/>
      <c r="I82" s="19"/>
      <c r="J82" s="21" t="str">
        <f t="shared" si="8"/>
        <v/>
      </c>
      <c r="K82" s="22" t="str">
        <f t="shared" si="9"/>
        <v/>
      </c>
    </row>
    <row r="83" spans="1:11" x14ac:dyDescent="0.25">
      <c r="A83" s="5" t="str">
        <f t="shared" si="10"/>
        <v/>
      </c>
      <c r="B83" s="19"/>
      <c r="C83" s="28"/>
      <c r="D83" s="26" t="str">
        <f t="shared" si="7"/>
        <v/>
      </c>
      <c r="E83" s="30"/>
      <c r="F83" s="19"/>
      <c r="G83" s="19"/>
      <c r="H83" s="19"/>
      <c r="I83" s="19"/>
      <c r="J83" s="21" t="str">
        <f t="shared" si="8"/>
        <v/>
      </c>
      <c r="K83" s="22" t="str">
        <f t="shared" si="9"/>
        <v/>
      </c>
    </row>
    <row r="84" spans="1:11" x14ac:dyDescent="0.25">
      <c r="A84" s="5" t="str">
        <f t="shared" si="10"/>
        <v/>
      </c>
      <c r="B84" s="19"/>
      <c r="C84" s="28"/>
      <c r="D84" s="26" t="str">
        <f t="shared" si="7"/>
        <v/>
      </c>
      <c r="E84" s="30"/>
      <c r="F84" s="19"/>
      <c r="G84" s="19"/>
      <c r="H84" s="19"/>
      <c r="I84" s="19"/>
      <c r="J84" s="21" t="str">
        <f t="shared" si="8"/>
        <v/>
      </c>
      <c r="K84" s="22" t="str">
        <f t="shared" si="9"/>
        <v/>
      </c>
    </row>
    <row r="85" spans="1:11" x14ac:dyDescent="0.25">
      <c r="A85" s="5" t="str">
        <f t="shared" si="10"/>
        <v/>
      </c>
      <c r="B85" s="19"/>
      <c r="C85" s="28"/>
      <c r="D85" s="26" t="str">
        <f t="shared" si="7"/>
        <v/>
      </c>
      <c r="E85" s="30"/>
      <c r="F85" s="19"/>
      <c r="G85" s="19"/>
      <c r="H85" s="19"/>
      <c r="I85" s="19"/>
      <c r="J85" s="21" t="str">
        <f t="shared" si="8"/>
        <v/>
      </c>
      <c r="K85" s="22" t="str">
        <f t="shared" si="9"/>
        <v/>
      </c>
    </row>
    <row r="86" spans="1:11" x14ac:dyDescent="0.25">
      <c r="A86" s="5" t="str">
        <f t="shared" si="10"/>
        <v/>
      </c>
      <c r="B86" s="19"/>
      <c r="C86" s="28"/>
      <c r="D86" s="26" t="str">
        <f t="shared" si="7"/>
        <v/>
      </c>
      <c r="E86" s="30"/>
      <c r="F86" s="19"/>
      <c r="G86" s="19"/>
      <c r="H86" s="19"/>
      <c r="I86" s="19"/>
      <c r="J86" s="21" t="str">
        <f t="shared" si="8"/>
        <v/>
      </c>
      <c r="K86" s="22" t="str">
        <f t="shared" si="9"/>
        <v/>
      </c>
    </row>
    <row r="87" spans="1:11" x14ac:dyDescent="0.25">
      <c r="A87" s="5" t="str">
        <f t="shared" si="10"/>
        <v/>
      </c>
      <c r="B87" s="19"/>
      <c r="C87" s="28"/>
      <c r="D87" s="26" t="str">
        <f t="shared" si="7"/>
        <v/>
      </c>
      <c r="E87" s="30"/>
      <c r="F87" s="19"/>
      <c r="G87" s="19"/>
      <c r="H87" s="19"/>
      <c r="I87" s="19"/>
      <c r="J87" s="21" t="str">
        <f t="shared" si="8"/>
        <v/>
      </c>
      <c r="K87" s="22" t="str">
        <f t="shared" si="9"/>
        <v/>
      </c>
    </row>
    <row r="88" spans="1:11" x14ac:dyDescent="0.25">
      <c r="A88" s="5" t="str">
        <f t="shared" si="10"/>
        <v/>
      </c>
      <c r="B88" s="19"/>
      <c r="C88" s="28"/>
      <c r="D88" s="26" t="str">
        <f t="shared" si="7"/>
        <v/>
      </c>
      <c r="E88" s="30"/>
      <c r="F88" s="19"/>
      <c r="G88" s="19"/>
      <c r="H88" s="19"/>
      <c r="I88" s="19"/>
      <c r="J88" s="21" t="str">
        <f t="shared" si="8"/>
        <v/>
      </c>
      <c r="K88" s="22" t="str">
        <f t="shared" si="9"/>
        <v/>
      </c>
    </row>
    <row r="89" spans="1:11" x14ac:dyDescent="0.25">
      <c r="A89" s="5" t="str">
        <f t="shared" si="10"/>
        <v/>
      </c>
      <c r="B89" s="19"/>
      <c r="C89" s="28"/>
      <c r="D89" s="26" t="str">
        <f t="shared" si="7"/>
        <v/>
      </c>
      <c r="E89" s="30"/>
      <c r="F89" s="19"/>
      <c r="G89" s="19"/>
      <c r="H89" s="19"/>
      <c r="I89" s="19"/>
      <c r="J89" s="21" t="str">
        <f t="shared" si="8"/>
        <v/>
      </c>
      <c r="K89" s="22" t="str">
        <f t="shared" si="9"/>
        <v/>
      </c>
    </row>
    <row r="90" spans="1:11" x14ac:dyDescent="0.25">
      <c r="A90" s="5" t="str">
        <f t="shared" si="10"/>
        <v/>
      </c>
      <c r="B90" s="19"/>
      <c r="C90" s="28"/>
      <c r="D90" s="26" t="str">
        <f t="shared" si="7"/>
        <v/>
      </c>
      <c r="E90" s="30"/>
      <c r="F90" s="19"/>
      <c r="G90" s="19"/>
      <c r="H90" s="19"/>
      <c r="I90" s="19"/>
      <c r="J90" s="21" t="str">
        <f t="shared" si="8"/>
        <v/>
      </c>
      <c r="K90" s="22" t="str">
        <f t="shared" si="9"/>
        <v/>
      </c>
    </row>
    <row r="91" spans="1:11" x14ac:dyDescent="0.25">
      <c r="A91" s="5" t="str">
        <f t="shared" si="10"/>
        <v/>
      </c>
      <c r="B91" s="19"/>
      <c r="C91" s="28"/>
      <c r="D91" s="26" t="str">
        <f t="shared" si="7"/>
        <v/>
      </c>
      <c r="E91" s="30"/>
      <c r="F91" s="19"/>
      <c r="G91" s="19"/>
      <c r="H91" s="19"/>
      <c r="I91" s="19"/>
      <c r="J91" s="21" t="str">
        <f t="shared" si="8"/>
        <v/>
      </c>
      <c r="K91" s="22" t="str">
        <f t="shared" si="9"/>
        <v/>
      </c>
    </row>
    <row r="92" spans="1:11" x14ac:dyDescent="0.25">
      <c r="A92" s="5" t="str">
        <f t="shared" si="10"/>
        <v/>
      </c>
      <c r="B92" s="19"/>
      <c r="C92" s="28"/>
      <c r="D92" s="26" t="str">
        <f t="shared" si="7"/>
        <v/>
      </c>
      <c r="E92" s="30"/>
      <c r="F92" s="19"/>
      <c r="G92" s="19"/>
      <c r="H92" s="19"/>
      <c r="I92" s="19"/>
      <c r="J92" s="21" t="str">
        <f t="shared" si="8"/>
        <v/>
      </c>
      <c r="K92" s="22" t="str">
        <f t="shared" si="9"/>
        <v/>
      </c>
    </row>
    <row r="93" spans="1:11" x14ac:dyDescent="0.25">
      <c r="A93" s="5" t="str">
        <f t="shared" si="10"/>
        <v/>
      </c>
      <c r="B93" s="19"/>
      <c r="C93" s="28"/>
      <c r="D93" s="26" t="str">
        <f t="shared" si="7"/>
        <v/>
      </c>
      <c r="E93" s="30"/>
      <c r="F93" s="19"/>
      <c r="G93" s="19"/>
      <c r="H93" s="19"/>
      <c r="I93" s="19"/>
      <c r="J93" s="21" t="str">
        <f t="shared" si="8"/>
        <v/>
      </c>
      <c r="K93" s="22" t="str">
        <f t="shared" si="9"/>
        <v/>
      </c>
    </row>
    <row r="94" spans="1:11" x14ac:dyDescent="0.25">
      <c r="A94" s="5" t="str">
        <f t="shared" si="10"/>
        <v/>
      </c>
      <c r="B94" s="19"/>
      <c r="C94" s="28"/>
      <c r="D94" s="26" t="str">
        <f t="shared" si="7"/>
        <v/>
      </c>
      <c r="E94" s="30"/>
      <c r="F94" s="19"/>
      <c r="G94" s="19"/>
      <c r="H94" s="19"/>
      <c r="I94" s="19"/>
      <c r="J94" s="21" t="str">
        <f t="shared" si="8"/>
        <v/>
      </c>
      <c r="K94" s="22" t="str">
        <f t="shared" si="9"/>
        <v/>
      </c>
    </row>
    <row r="95" spans="1:11" x14ac:dyDescent="0.25">
      <c r="A95" s="5" t="str">
        <f t="shared" si="10"/>
        <v/>
      </c>
      <c r="B95" s="19"/>
      <c r="C95" s="28"/>
      <c r="D95" s="26" t="str">
        <f t="shared" si="7"/>
        <v/>
      </c>
      <c r="E95" s="30"/>
      <c r="F95" s="19"/>
      <c r="G95" s="19"/>
      <c r="H95" s="19"/>
      <c r="I95" s="19"/>
      <c r="J95" s="21" t="str">
        <f t="shared" si="8"/>
        <v/>
      </c>
      <c r="K95" s="22" t="str">
        <f t="shared" si="9"/>
        <v/>
      </c>
    </row>
    <row r="96" spans="1:11" x14ac:dyDescent="0.25">
      <c r="A96" s="5" t="str">
        <f t="shared" si="10"/>
        <v/>
      </c>
      <c r="B96" s="19"/>
      <c r="C96" s="28"/>
      <c r="D96" s="26" t="str">
        <f t="shared" si="7"/>
        <v/>
      </c>
      <c r="E96" s="30"/>
      <c r="F96" s="19"/>
      <c r="G96" s="19"/>
      <c r="H96" s="19"/>
      <c r="I96" s="19"/>
      <c r="J96" s="21" t="str">
        <f t="shared" si="8"/>
        <v/>
      </c>
      <c r="K96" s="22" t="str">
        <f t="shared" si="9"/>
        <v/>
      </c>
    </row>
    <row r="97" spans="1:11" x14ac:dyDescent="0.25">
      <c r="A97" s="5" t="str">
        <f t="shared" si="10"/>
        <v/>
      </c>
      <c r="B97" s="19"/>
      <c r="C97" s="28"/>
      <c r="D97" s="26" t="str">
        <f t="shared" si="7"/>
        <v/>
      </c>
      <c r="E97" s="30"/>
      <c r="F97" s="19"/>
      <c r="G97" s="19"/>
      <c r="H97" s="19"/>
      <c r="I97" s="19"/>
      <c r="J97" s="21" t="str">
        <f t="shared" si="8"/>
        <v/>
      </c>
      <c r="K97" s="22" t="str">
        <f t="shared" si="9"/>
        <v/>
      </c>
    </row>
    <row r="98" spans="1:11" x14ac:dyDescent="0.25">
      <c r="A98" s="5" t="str">
        <f t="shared" si="10"/>
        <v/>
      </c>
      <c r="B98" s="19"/>
      <c r="C98" s="28"/>
      <c r="D98" s="26" t="str">
        <f t="shared" si="7"/>
        <v/>
      </c>
      <c r="E98" s="30"/>
      <c r="F98" s="19"/>
      <c r="G98" s="19"/>
      <c r="H98" s="19"/>
      <c r="I98" s="19"/>
      <c r="J98" s="21" t="str">
        <f t="shared" si="8"/>
        <v/>
      </c>
      <c r="K98" s="22" t="str">
        <f t="shared" si="9"/>
        <v/>
      </c>
    </row>
    <row r="99" spans="1:11" x14ac:dyDescent="0.25">
      <c r="A99" s="5" t="str">
        <f t="shared" si="10"/>
        <v/>
      </c>
      <c r="B99" s="19"/>
      <c r="C99" s="28"/>
      <c r="D99" s="26" t="str">
        <f t="shared" si="7"/>
        <v/>
      </c>
      <c r="E99" s="30"/>
      <c r="F99" s="19"/>
      <c r="G99" s="19"/>
      <c r="H99" s="19"/>
      <c r="I99" s="19"/>
      <c r="J99" s="21" t="str">
        <f t="shared" si="8"/>
        <v/>
      </c>
      <c r="K99" s="22" t="str">
        <f t="shared" si="9"/>
        <v/>
      </c>
    </row>
    <row r="100" spans="1:11" x14ac:dyDescent="0.25">
      <c r="A100" s="5" t="str">
        <f t="shared" si="10"/>
        <v/>
      </c>
      <c r="B100" s="19"/>
      <c r="C100" s="28"/>
      <c r="D100" s="26" t="str">
        <f t="shared" si="7"/>
        <v/>
      </c>
      <c r="E100" s="30"/>
      <c r="F100" s="19"/>
      <c r="G100" s="19"/>
      <c r="H100" s="19"/>
      <c r="I100" s="19"/>
      <c r="J100" s="21" t="str">
        <f t="shared" si="8"/>
        <v/>
      </c>
      <c r="K100" s="22" t="str">
        <f t="shared" si="9"/>
        <v/>
      </c>
    </row>
    <row r="101" spans="1:11" x14ac:dyDescent="0.25">
      <c r="A101" s="5" t="str">
        <f t="shared" si="10"/>
        <v/>
      </c>
      <c r="B101" s="19"/>
      <c r="C101" s="28"/>
      <c r="D101" s="26" t="str">
        <f t="shared" si="7"/>
        <v/>
      </c>
      <c r="E101" s="30"/>
      <c r="F101" s="19"/>
      <c r="G101" s="19"/>
      <c r="H101" s="19"/>
      <c r="I101" s="19"/>
      <c r="J101" s="21" t="str">
        <f t="shared" si="8"/>
        <v/>
      </c>
      <c r="K101" s="22" t="str">
        <f t="shared" si="9"/>
        <v/>
      </c>
    </row>
    <row r="102" spans="1:11" x14ac:dyDescent="0.25">
      <c r="A102" s="5" t="str">
        <f t="shared" si="10"/>
        <v/>
      </c>
      <c r="B102" s="19"/>
      <c r="C102" s="28"/>
      <c r="D102" s="26" t="str">
        <f t="shared" si="7"/>
        <v/>
      </c>
      <c r="E102" s="30"/>
      <c r="F102" s="19"/>
      <c r="G102" s="19"/>
      <c r="H102" s="19"/>
      <c r="I102" s="19"/>
      <c r="J102" s="21" t="str">
        <f t="shared" si="8"/>
        <v/>
      </c>
      <c r="K102" s="22" t="str">
        <f t="shared" si="9"/>
        <v/>
      </c>
    </row>
    <row r="103" spans="1:11" x14ac:dyDescent="0.25">
      <c r="A103" s="5" t="str">
        <f t="shared" si="10"/>
        <v/>
      </c>
      <c r="B103" s="19"/>
      <c r="C103" s="28"/>
      <c r="D103" s="26" t="str">
        <f t="shared" si="7"/>
        <v/>
      </c>
      <c r="E103" s="30"/>
      <c r="F103" s="19"/>
      <c r="G103" s="19"/>
      <c r="H103" s="19"/>
      <c r="I103" s="19"/>
      <c r="J103" s="21" t="str">
        <f t="shared" si="8"/>
        <v/>
      </c>
      <c r="K103" s="22" t="str">
        <f t="shared" si="9"/>
        <v/>
      </c>
    </row>
    <row r="104" spans="1:11" x14ac:dyDescent="0.25">
      <c r="A104" s="5" t="str">
        <f t="shared" si="10"/>
        <v/>
      </c>
      <c r="B104" s="19"/>
      <c r="C104" s="28"/>
      <c r="D104" s="26" t="str">
        <f t="shared" si="7"/>
        <v/>
      </c>
      <c r="E104" s="30"/>
      <c r="F104" s="19"/>
      <c r="G104" s="19"/>
      <c r="H104" s="19"/>
      <c r="I104" s="19"/>
      <c r="J104" s="21" t="str">
        <f t="shared" si="8"/>
        <v/>
      </c>
      <c r="K104" s="22" t="str">
        <f t="shared" si="9"/>
        <v/>
      </c>
    </row>
    <row r="105" spans="1:11" x14ac:dyDescent="0.25">
      <c r="A105" s="5" t="str">
        <f t="shared" si="10"/>
        <v/>
      </c>
      <c r="B105" s="19"/>
      <c r="C105" s="28"/>
      <c r="D105" s="26" t="str">
        <f t="shared" si="7"/>
        <v/>
      </c>
      <c r="E105" s="30"/>
      <c r="F105" s="19"/>
      <c r="G105" s="19"/>
      <c r="H105" s="19"/>
      <c r="I105" s="19"/>
      <c r="J105" s="21" t="str">
        <f t="shared" si="8"/>
        <v/>
      </c>
      <c r="K105" s="22" t="str">
        <f t="shared" si="9"/>
        <v/>
      </c>
    </row>
    <row r="106" spans="1:11" x14ac:dyDescent="0.25">
      <c r="A106" s="5" t="str">
        <f t="shared" si="10"/>
        <v/>
      </c>
      <c r="B106" s="19"/>
      <c r="C106" s="28"/>
      <c r="D106" s="26" t="str">
        <f t="shared" si="7"/>
        <v/>
      </c>
      <c r="E106" s="30"/>
      <c r="F106" s="19"/>
      <c r="G106" s="19"/>
      <c r="H106" s="19"/>
      <c r="I106" s="19"/>
      <c r="J106" s="21" t="str">
        <f t="shared" si="8"/>
        <v/>
      </c>
      <c r="K106" s="22" t="str">
        <f t="shared" si="9"/>
        <v/>
      </c>
    </row>
    <row r="107" spans="1:11" x14ac:dyDescent="0.25">
      <c r="A107" s="5" t="str">
        <f t="shared" si="10"/>
        <v/>
      </c>
      <c r="B107" s="19"/>
      <c r="C107" s="28"/>
      <c r="D107" s="26" t="str">
        <f t="shared" ref="D107:D110" si="11">IFERROR(IF(MOD(RIGHT(C107), 2) = 1, "L", "P"), "")</f>
        <v/>
      </c>
      <c r="E107" s="30"/>
      <c r="F107" s="19"/>
      <c r="G107" s="19"/>
      <c r="H107" s="19"/>
      <c r="I107" s="19"/>
      <c r="J107" s="21" t="str">
        <f t="shared" si="8"/>
        <v/>
      </c>
      <c r="K107" s="22" t="str">
        <f t="shared" si="9"/>
        <v/>
      </c>
    </row>
    <row r="108" spans="1:11" x14ac:dyDescent="0.25">
      <c r="A108" s="5" t="str">
        <f t="shared" si="10"/>
        <v/>
      </c>
      <c r="B108" s="19"/>
      <c r="C108" s="28"/>
      <c r="D108" s="26" t="str">
        <f t="shared" si="11"/>
        <v/>
      </c>
      <c r="E108" s="30"/>
      <c r="F108" s="19"/>
      <c r="G108" s="19"/>
      <c r="H108" s="19"/>
      <c r="I108" s="19"/>
      <c r="J108" s="21" t="str">
        <f t="shared" si="8"/>
        <v/>
      </c>
      <c r="K108" s="22" t="str">
        <f t="shared" si="9"/>
        <v/>
      </c>
    </row>
    <row r="109" spans="1:11" x14ac:dyDescent="0.25">
      <c r="A109" s="5" t="str">
        <f t="shared" si="10"/>
        <v/>
      </c>
      <c r="B109" s="19"/>
      <c r="C109" s="28"/>
      <c r="D109" s="26" t="str">
        <f t="shared" si="11"/>
        <v/>
      </c>
      <c r="E109" s="30"/>
      <c r="F109" s="19"/>
      <c r="G109" s="19"/>
      <c r="H109" s="19"/>
      <c r="I109" s="19"/>
      <c r="J109" s="21" t="str">
        <f t="shared" si="8"/>
        <v/>
      </c>
      <c r="K109" s="22" t="str">
        <f t="shared" si="9"/>
        <v/>
      </c>
    </row>
    <row r="110" spans="1:11" x14ac:dyDescent="0.25">
      <c r="A110" s="5" t="str">
        <f t="shared" si="10"/>
        <v/>
      </c>
      <c r="B110" s="19"/>
      <c r="C110" s="28"/>
      <c r="D110" s="26" t="str">
        <f t="shared" si="11"/>
        <v/>
      </c>
      <c r="E110" s="30"/>
      <c r="F110" s="19"/>
      <c r="G110" s="19"/>
      <c r="H110" s="19"/>
      <c r="I110" s="19"/>
      <c r="J110" s="21" t="str">
        <f t="shared" si="8"/>
        <v/>
      </c>
      <c r="K110" s="22" t="str">
        <f t="shared" si="9"/>
        <v/>
      </c>
    </row>
  </sheetData>
  <protectedRanges>
    <protectedRange sqref="K11:K1048576" name="kategori"/>
    <protectedRange sqref="J11:J1048576" name="umur"/>
    <protectedRange algorithmName="SHA-512" hashValue="FixJ2FIPviAvK20k3xlz7vwDoD+MuFLKzAbMC14aYfe8B5p0nGUyvG35WMhNM0Q+/oddhcjY6q9j/HXuPAW11w==" saltValue="6VLqHsGlUE2iDa0VwayK2g==" spinCount="100000" sqref="A111:A1048576" name="bil"/>
    <protectedRange algorithmName="SHA-512" hashValue="G+5fvJSMlY2yV26tjVyVFE/wE107vtdrqBUgGIHk0R52zETDBG1wUkIGKeAsezrm9zh/cKVo05hL7Zh8TRrDSg==" saltValue="vpajuZE4yQYtP4lc2uX/Og==" spinCount="100000" sqref="B11:B1048576" name="nama"/>
    <protectedRange algorithmName="SHA-512" hashValue="ZQtZDn1vzd1oVu9Cbiy16uKnF69pyjixK0Tj5htyFY9+RlM8HgEpYz/wzi+WTRL2zJjszZWf+DNaQsM9S2mZsg==" saltValue="jVxZtc6S5QA/edj14r7szQ==" spinCount="100000" sqref="C111:E1048576 C11 C12:D110" name="noKP"/>
    <protectedRange algorithmName="SHA-512" hashValue="6OiHl8G25eH4gyB+2PCTdykn81KL7/Y9947R6DQYhkYiZNfiJ7deBuZkGrY2iINxxb+wHoGhEKBvoDaKhDw3Cw==" saltValue="fXx8pD8yD97OaU2M0Se4fg==" spinCount="100000" sqref="F11:F1048576" name="hackkerrank"/>
    <protectedRange algorithmName="SHA-512" hashValue="7nLnX6uzOuaj457/GuPvngDQQDm3l+xS0Ve+lDeIz/gtlMs9fGioUO3Qbmka5/G94tFIa42ILjgIRm2u+l/lXQ==" saltValue="J7+Cv9uEuSjSO4VSshCurA==" spinCount="100000" sqref="G11:H1048576" name="telegram"/>
    <protectedRange algorithmName="SHA-512" hashValue="z2fe3U8UYe020iAKSFSTy15znpcUC2whDtYfyEHGUXN0TtibXJOF+oPdwM1f4bwXZ/Hd8d7dBvVkpAt5RUsN7A==" saltValue="OjUcgjnW0+YQ+fP0X53MSQ==" spinCount="100000" sqref="I11:I1048576" name="email"/>
  </protectedRanges>
  <mergeCells count="1">
    <mergeCell ref="A9:K9"/>
  </mergeCells>
  <dataValidations count="2">
    <dataValidation type="list" allowBlank="1" showInputMessage="1" showErrorMessage="1" sqref="E11:E110">
      <formula1>"Melayu, Cina, India, Lain-lain"</formula1>
    </dataValidation>
    <dataValidation type="list" allowBlank="1" showInputMessage="1" showErrorMessage="1" sqref="K11:K110">
      <formula1>"Bongsu, Kecil, Muda, Tengah, Sulung, Guru"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20"/>
  <sheetViews>
    <sheetView workbookViewId="0"/>
  </sheetViews>
  <sheetFormatPr defaultRowHeight="15" x14ac:dyDescent="0.25"/>
  <cols>
    <col min="1" max="1" width="25.140625" bestFit="1" customWidth="1"/>
    <col min="2" max="2" width="11.7109375" customWidth="1"/>
    <col min="6" max="6" width="6.5703125" customWidth="1"/>
  </cols>
  <sheetData>
    <row r="1" spans="1:2" ht="16.5" x14ac:dyDescent="0.3">
      <c r="A1" s="23" t="s">
        <v>23</v>
      </c>
    </row>
    <row r="3" spans="1:2" x14ac:dyDescent="0.25">
      <c r="A3" s="3" t="s">
        <v>3</v>
      </c>
      <c r="B3" s="4" t="s">
        <v>9</v>
      </c>
    </row>
    <row r="4" spans="1:2" x14ac:dyDescent="0.25">
      <c r="A4" s="1" t="s">
        <v>10</v>
      </c>
      <c r="B4" s="10">
        <f>COUNTIF(peserta!K:K, A4)</f>
        <v>0</v>
      </c>
    </row>
    <row r="5" spans="1:2" x14ac:dyDescent="0.25">
      <c r="A5" s="1" t="s">
        <v>13</v>
      </c>
      <c r="B5" s="10">
        <f>COUNTIF(peserta!K:K, A5)</f>
        <v>0</v>
      </c>
    </row>
    <row r="6" spans="1:2" x14ac:dyDescent="0.25">
      <c r="A6" s="1" t="s">
        <v>69</v>
      </c>
      <c r="B6" s="10">
        <f>COUNTIF(peserta!K:K, A6)</f>
        <v>0</v>
      </c>
    </row>
    <row r="7" spans="1:2" x14ac:dyDescent="0.25">
      <c r="A7" s="1" t="s">
        <v>11</v>
      </c>
      <c r="B7" s="10">
        <f>COUNTIF(peserta!K:K, A7)</f>
        <v>0</v>
      </c>
    </row>
    <row r="8" spans="1:2" x14ac:dyDescent="0.25">
      <c r="A8" s="1" t="s">
        <v>70</v>
      </c>
      <c r="B8" s="10">
        <f>COUNTIF(peserta!K:K, A8)</f>
        <v>0</v>
      </c>
    </row>
    <row r="9" spans="1:2" x14ac:dyDescent="0.25">
      <c r="A9" s="2" t="s">
        <v>12</v>
      </c>
      <c r="B9" s="11">
        <f>COUNTIF(peserta!K:K, A9)</f>
        <v>0</v>
      </c>
    </row>
    <row r="10" spans="1:2" x14ac:dyDescent="0.25">
      <c r="A10" s="12"/>
      <c r="B10" s="12"/>
    </row>
    <row r="11" spans="1:2" x14ac:dyDescent="0.25">
      <c r="A11" s="12" t="s">
        <v>14</v>
      </c>
      <c r="B11" s="18">
        <f>SUM(B5:B9)</f>
        <v>0</v>
      </c>
    </row>
    <row r="12" spans="1:2" x14ac:dyDescent="0.25">
      <c r="A12" s="12" t="s">
        <v>15</v>
      </c>
      <c r="B12" s="17">
        <f>B11*yuran</f>
        <v>0</v>
      </c>
    </row>
    <row r="13" spans="1:2" x14ac:dyDescent="0.25">
      <c r="A13" s="12"/>
      <c r="B13" s="12"/>
    </row>
    <row r="14" spans="1:2" x14ac:dyDescent="0.25">
      <c r="A14" s="12" t="s">
        <v>16</v>
      </c>
      <c r="B14" s="16" t="s">
        <v>17</v>
      </c>
    </row>
    <row r="15" spans="1:2" x14ac:dyDescent="0.25">
      <c r="A15" s="12"/>
      <c r="B15" s="13" t="s">
        <v>18</v>
      </c>
    </row>
    <row r="17" spans="1:7" ht="45" customHeight="1" x14ac:dyDescent="0.25">
      <c r="A17" s="35" t="str">
        <f>"Sila hantar borang penyertaan &amp; bukti pembayaran sama ada melalui Telegram @khairunizam79 atau melalui email info@ppkomp.com.my selewat-lewatnya pada " &amp; tutup &amp; "."</f>
        <v>Sila hantar borang penyertaan &amp; bukti pembayaran sama ada melalui Telegram @khairunizam79 atau melalui email info@ppkomp.com.my selewat-lewatnya pada 09/07/22.</v>
      </c>
      <c r="B17" s="35"/>
      <c r="C17" s="35"/>
      <c r="D17" s="35"/>
      <c r="E17" s="35"/>
      <c r="F17" s="35"/>
      <c r="G17" s="35"/>
    </row>
    <row r="18" spans="1:7" ht="45" customHeight="1" x14ac:dyDescent="0.25">
      <c r="A18" s="35" t="s">
        <v>30</v>
      </c>
      <c r="B18" s="35"/>
      <c r="C18" s="35"/>
      <c r="D18" s="35"/>
      <c r="E18" s="35"/>
      <c r="F18" s="35"/>
      <c r="G18" s="35"/>
    </row>
    <row r="19" spans="1:7" ht="30.75" customHeight="1" x14ac:dyDescent="0.25">
      <c r="A19" s="35" t="s">
        <v>29</v>
      </c>
      <c r="B19" s="35"/>
      <c r="C19" s="35"/>
      <c r="D19" s="35"/>
      <c r="E19" s="35"/>
      <c r="F19" s="35"/>
      <c r="G19" s="35"/>
    </row>
    <row r="20" spans="1:7" ht="30.75" customHeight="1" x14ac:dyDescent="0.25">
      <c r="A20" s="35" t="s">
        <v>73</v>
      </c>
      <c r="B20" s="35"/>
      <c r="C20" s="35"/>
      <c r="D20" s="35"/>
      <c r="E20" s="35"/>
      <c r="F20" s="35"/>
      <c r="G20" s="35"/>
    </row>
  </sheetData>
  <mergeCells count="4">
    <mergeCell ref="A17:G17"/>
    <mergeCell ref="A18:G18"/>
    <mergeCell ref="A19:G19"/>
    <mergeCell ref="A20:G20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/>
  </sheetViews>
  <sheetFormatPr defaultRowHeight="15" x14ac:dyDescent="0.25"/>
  <cols>
    <col min="7" max="7" width="9.42578125" customWidth="1"/>
    <col min="16" max="16" width="13.85546875" customWidth="1"/>
  </cols>
  <sheetData>
    <row r="1" spans="1:16" ht="31.5" x14ac:dyDescent="0.25">
      <c r="A1" s="27" t="s">
        <v>36</v>
      </c>
      <c r="B1" s="27" t="s">
        <v>37</v>
      </c>
      <c r="C1" s="27" t="s">
        <v>38</v>
      </c>
      <c r="D1" s="27" t="s">
        <v>39</v>
      </c>
      <c r="E1" s="27" t="s">
        <v>51</v>
      </c>
      <c r="F1" s="27" t="s">
        <v>40</v>
      </c>
      <c r="G1" s="27" t="s">
        <v>41</v>
      </c>
      <c r="H1" s="27" t="s">
        <v>42</v>
      </c>
      <c r="I1" s="27" t="s">
        <v>43</v>
      </c>
      <c r="J1" s="27" t="s">
        <v>44</v>
      </c>
      <c r="K1" s="27" t="s">
        <v>45</v>
      </c>
      <c r="L1" s="27" t="s">
        <v>46</v>
      </c>
      <c r="M1" s="27" t="s">
        <v>47</v>
      </c>
      <c r="N1" s="27" t="s">
        <v>48</v>
      </c>
      <c r="O1" s="27" t="s">
        <v>49</v>
      </c>
      <c r="P1" s="27" t="s">
        <v>50</v>
      </c>
    </row>
    <row r="2" spans="1:16" x14ac:dyDescent="0.25">
      <c r="C2">
        <f>sijil!B3</f>
        <v>0</v>
      </c>
      <c r="D2" s="29" t="s">
        <v>64</v>
      </c>
      <c r="E2" s="25" t="str">
        <f>IFERROR(IF(MOD(RIGHT(D2), 2) = 1, "L", "P"), "")</f>
        <v/>
      </c>
      <c r="F2" s="29">
        <f>sijil!B4</f>
        <v>0</v>
      </c>
      <c r="G2">
        <f>sijil!B5</f>
        <v>0</v>
      </c>
      <c r="H2">
        <f>sijil!B6</f>
        <v>0</v>
      </c>
      <c r="I2">
        <f>sijil!B7</f>
        <v>0</v>
      </c>
      <c r="J2">
        <f>sijil!B8</f>
        <v>0</v>
      </c>
      <c r="K2">
        <f>sijil!B9</f>
        <v>0</v>
      </c>
      <c r="O2" t="str">
        <f>kodSek</f>
        <v>-</v>
      </c>
      <c r="P2" t="str">
        <f>kumpulan</f>
        <v>-</v>
      </c>
    </row>
    <row r="3" spans="1:16" x14ac:dyDescent="0.25">
      <c r="C3">
        <f>sijil!C3</f>
        <v>0</v>
      </c>
      <c r="D3" s="29" t="s">
        <v>64</v>
      </c>
      <c r="E3" s="25" t="str">
        <f>IFERROR(IF(MOD(RIGHT(D3), 2) = 1, "L", "P"), "")</f>
        <v/>
      </c>
      <c r="F3" s="29">
        <f>sijil!C4</f>
        <v>0</v>
      </c>
      <c r="G3">
        <f>sijil!C5</f>
        <v>0</v>
      </c>
      <c r="H3">
        <f>sijil!C6</f>
        <v>0</v>
      </c>
      <c r="O3" t="str">
        <f>kodSek</f>
        <v>-</v>
      </c>
      <c r="P3" t="str">
        <f>kumpulan</f>
        <v>-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/>
  </sheetViews>
  <sheetFormatPr defaultRowHeight="15" x14ac:dyDescent="0.25"/>
  <sheetData>
    <row r="1" spans="1:14" ht="31.5" x14ac:dyDescent="0.25">
      <c r="A1" s="27" t="s">
        <v>2</v>
      </c>
      <c r="B1" s="27" t="s">
        <v>52</v>
      </c>
      <c r="C1" s="27" t="s">
        <v>38</v>
      </c>
      <c r="D1" s="27" t="s">
        <v>39</v>
      </c>
      <c r="E1" s="27" t="s">
        <v>51</v>
      </c>
      <c r="F1" s="27" t="s">
        <v>67</v>
      </c>
      <c r="G1" s="27" t="s">
        <v>53</v>
      </c>
      <c r="H1" s="27" t="s">
        <v>41</v>
      </c>
      <c r="I1" s="27" t="s">
        <v>40</v>
      </c>
      <c r="J1" s="27" t="s">
        <v>42</v>
      </c>
      <c r="K1" s="27" t="s">
        <v>54</v>
      </c>
      <c r="L1" s="27" t="s">
        <v>55</v>
      </c>
      <c r="M1" s="27" t="s">
        <v>49</v>
      </c>
      <c r="N1" s="27" t="s">
        <v>50</v>
      </c>
    </row>
    <row r="2" spans="1:14" x14ac:dyDescent="0.25">
      <c r="A2" t="str">
        <f>peserta!A11</f>
        <v/>
      </c>
      <c r="C2">
        <f>peserta!B11</f>
        <v>0</v>
      </c>
      <c r="D2" s="29">
        <f>peserta!C11</f>
        <v>0</v>
      </c>
      <c r="E2" t="str">
        <f>peserta!D11</f>
        <v/>
      </c>
      <c r="F2">
        <f>peserta!E11</f>
        <v>0</v>
      </c>
      <c r="G2">
        <f>peserta!F11</f>
        <v>0</v>
      </c>
      <c r="H2">
        <f>peserta!G11</f>
        <v>0</v>
      </c>
      <c r="I2" s="29">
        <f>peserta!H11</f>
        <v>0</v>
      </c>
      <c r="J2">
        <f>peserta!I11</f>
        <v>0</v>
      </c>
      <c r="K2" t="str">
        <f>peserta!J11</f>
        <v/>
      </c>
      <c r="L2" t="str">
        <f>peserta!K11</f>
        <v/>
      </c>
      <c r="M2" t="str">
        <f t="shared" ref="M2:M33" si="0">kodSek</f>
        <v>-</v>
      </c>
      <c r="N2" t="str">
        <f t="shared" ref="N2:N33" si="1">kumpulan</f>
        <v>-</v>
      </c>
    </row>
    <row r="3" spans="1:14" x14ac:dyDescent="0.25">
      <c r="A3" t="str">
        <f>peserta!A12</f>
        <v/>
      </c>
      <c r="C3">
        <f>peserta!B12</f>
        <v>0</v>
      </c>
      <c r="D3" s="29">
        <f>peserta!C12</f>
        <v>0</v>
      </c>
      <c r="E3" t="str">
        <f>peserta!D12</f>
        <v/>
      </c>
      <c r="F3">
        <f>peserta!E12</f>
        <v>0</v>
      </c>
      <c r="G3">
        <f>peserta!F12</f>
        <v>0</v>
      </c>
      <c r="H3">
        <f>peserta!G12</f>
        <v>0</v>
      </c>
      <c r="I3" s="29">
        <f>peserta!H12</f>
        <v>0</v>
      </c>
      <c r="J3">
        <f>peserta!I12</f>
        <v>0</v>
      </c>
      <c r="K3" t="str">
        <f>peserta!J12</f>
        <v/>
      </c>
      <c r="L3" t="str">
        <f>peserta!K12</f>
        <v/>
      </c>
      <c r="M3" t="str">
        <f t="shared" si="0"/>
        <v>-</v>
      </c>
      <c r="N3" t="str">
        <f t="shared" si="1"/>
        <v>-</v>
      </c>
    </row>
    <row r="4" spans="1:14" x14ac:dyDescent="0.25">
      <c r="A4" t="str">
        <f>peserta!A13</f>
        <v/>
      </c>
      <c r="C4">
        <f>peserta!B13</f>
        <v>0</v>
      </c>
      <c r="D4" s="29">
        <f>peserta!C13</f>
        <v>0</v>
      </c>
      <c r="E4" t="str">
        <f>peserta!D13</f>
        <v/>
      </c>
      <c r="F4">
        <f>peserta!E13</f>
        <v>0</v>
      </c>
      <c r="G4">
        <f>peserta!F13</f>
        <v>0</v>
      </c>
      <c r="H4">
        <f>peserta!G13</f>
        <v>0</v>
      </c>
      <c r="I4" s="29">
        <f>peserta!H13</f>
        <v>0</v>
      </c>
      <c r="J4">
        <f>peserta!I13</f>
        <v>0</v>
      </c>
      <c r="K4" t="str">
        <f>peserta!J13</f>
        <v/>
      </c>
      <c r="L4" t="str">
        <f>peserta!K13</f>
        <v/>
      </c>
      <c r="M4" t="str">
        <f t="shared" si="0"/>
        <v>-</v>
      </c>
      <c r="N4" t="str">
        <f t="shared" si="1"/>
        <v>-</v>
      </c>
    </row>
    <row r="5" spans="1:14" x14ac:dyDescent="0.25">
      <c r="A5" t="str">
        <f>peserta!A14</f>
        <v/>
      </c>
      <c r="C5">
        <f>peserta!B14</f>
        <v>0</v>
      </c>
      <c r="D5" s="29">
        <f>peserta!C14</f>
        <v>0</v>
      </c>
      <c r="E5" t="str">
        <f>peserta!D14</f>
        <v/>
      </c>
      <c r="F5">
        <f>peserta!E14</f>
        <v>0</v>
      </c>
      <c r="G5">
        <f>peserta!F14</f>
        <v>0</v>
      </c>
      <c r="H5">
        <f>peserta!G14</f>
        <v>0</v>
      </c>
      <c r="I5" s="29">
        <f>peserta!H14</f>
        <v>0</v>
      </c>
      <c r="J5">
        <f>peserta!I14</f>
        <v>0</v>
      </c>
      <c r="K5" t="str">
        <f>peserta!J14</f>
        <v/>
      </c>
      <c r="L5" t="str">
        <f>peserta!K14</f>
        <v/>
      </c>
      <c r="M5" t="str">
        <f t="shared" si="0"/>
        <v>-</v>
      </c>
      <c r="N5" t="str">
        <f t="shared" si="1"/>
        <v>-</v>
      </c>
    </row>
    <row r="6" spans="1:14" x14ac:dyDescent="0.25">
      <c r="A6" t="str">
        <f>peserta!A15</f>
        <v/>
      </c>
      <c r="C6">
        <f>peserta!B15</f>
        <v>0</v>
      </c>
      <c r="D6" s="29">
        <f>peserta!C15</f>
        <v>0</v>
      </c>
      <c r="E6" t="str">
        <f>peserta!D15</f>
        <v/>
      </c>
      <c r="F6">
        <f>peserta!E15</f>
        <v>0</v>
      </c>
      <c r="G6">
        <f>peserta!F15</f>
        <v>0</v>
      </c>
      <c r="H6">
        <f>peserta!G15</f>
        <v>0</v>
      </c>
      <c r="I6" s="29">
        <f>peserta!H15</f>
        <v>0</v>
      </c>
      <c r="J6">
        <f>peserta!I15</f>
        <v>0</v>
      </c>
      <c r="K6" t="str">
        <f>peserta!J15</f>
        <v/>
      </c>
      <c r="L6" t="str">
        <f>peserta!K15</f>
        <v/>
      </c>
      <c r="M6" t="str">
        <f t="shared" si="0"/>
        <v>-</v>
      </c>
      <c r="N6" t="str">
        <f t="shared" si="1"/>
        <v>-</v>
      </c>
    </row>
    <row r="7" spans="1:14" x14ac:dyDescent="0.25">
      <c r="A7" t="str">
        <f>peserta!A16</f>
        <v/>
      </c>
      <c r="C7">
        <f>peserta!B16</f>
        <v>0</v>
      </c>
      <c r="D7" s="29">
        <f>peserta!C16</f>
        <v>0</v>
      </c>
      <c r="E7" t="str">
        <f>peserta!D16</f>
        <v/>
      </c>
      <c r="F7">
        <f>peserta!E16</f>
        <v>0</v>
      </c>
      <c r="G7">
        <f>peserta!F16</f>
        <v>0</v>
      </c>
      <c r="H7">
        <f>peserta!G16</f>
        <v>0</v>
      </c>
      <c r="I7" s="29">
        <f>peserta!H16</f>
        <v>0</v>
      </c>
      <c r="J7">
        <f>peserta!I16</f>
        <v>0</v>
      </c>
      <c r="K7" t="str">
        <f>peserta!J16</f>
        <v/>
      </c>
      <c r="L7" t="str">
        <f>peserta!K16</f>
        <v/>
      </c>
      <c r="M7" t="str">
        <f t="shared" si="0"/>
        <v>-</v>
      </c>
      <c r="N7" t="str">
        <f t="shared" si="1"/>
        <v>-</v>
      </c>
    </row>
    <row r="8" spans="1:14" x14ac:dyDescent="0.25">
      <c r="A8" t="str">
        <f>peserta!A17</f>
        <v/>
      </c>
      <c r="C8">
        <f>peserta!B17</f>
        <v>0</v>
      </c>
      <c r="D8" s="29">
        <f>peserta!C17</f>
        <v>0</v>
      </c>
      <c r="E8" t="str">
        <f>peserta!D17</f>
        <v/>
      </c>
      <c r="F8">
        <f>peserta!E17</f>
        <v>0</v>
      </c>
      <c r="G8">
        <f>peserta!F17</f>
        <v>0</v>
      </c>
      <c r="H8">
        <f>peserta!G17</f>
        <v>0</v>
      </c>
      <c r="I8" s="29">
        <f>peserta!H17</f>
        <v>0</v>
      </c>
      <c r="J8">
        <f>peserta!I17</f>
        <v>0</v>
      </c>
      <c r="K8" t="str">
        <f>peserta!J17</f>
        <v/>
      </c>
      <c r="L8" t="str">
        <f>peserta!K17</f>
        <v/>
      </c>
      <c r="M8" t="str">
        <f t="shared" si="0"/>
        <v>-</v>
      </c>
      <c r="N8" t="str">
        <f t="shared" si="1"/>
        <v>-</v>
      </c>
    </row>
    <row r="9" spans="1:14" x14ac:dyDescent="0.25">
      <c r="A9" t="str">
        <f>peserta!A18</f>
        <v/>
      </c>
      <c r="C9">
        <f>peserta!B18</f>
        <v>0</v>
      </c>
      <c r="D9" s="29">
        <f>peserta!C18</f>
        <v>0</v>
      </c>
      <c r="E9" t="str">
        <f>peserta!D18</f>
        <v/>
      </c>
      <c r="F9">
        <f>peserta!E18</f>
        <v>0</v>
      </c>
      <c r="G9">
        <f>peserta!F18</f>
        <v>0</v>
      </c>
      <c r="H9">
        <f>peserta!G18</f>
        <v>0</v>
      </c>
      <c r="I9" s="29">
        <f>peserta!H18</f>
        <v>0</v>
      </c>
      <c r="J9">
        <f>peserta!I18</f>
        <v>0</v>
      </c>
      <c r="K9" t="str">
        <f>peserta!J18</f>
        <v/>
      </c>
      <c r="L9" t="str">
        <f>peserta!K18</f>
        <v/>
      </c>
      <c r="M9" t="str">
        <f t="shared" si="0"/>
        <v>-</v>
      </c>
      <c r="N9" t="str">
        <f t="shared" si="1"/>
        <v>-</v>
      </c>
    </row>
    <row r="10" spans="1:14" x14ac:dyDescent="0.25">
      <c r="A10" t="str">
        <f>peserta!A19</f>
        <v/>
      </c>
      <c r="C10">
        <f>peserta!B19</f>
        <v>0</v>
      </c>
      <c r="D10" s="29">
        <f>peserta!C19</f>
        <v>0</v>
      </c>
      <c r="E10" t="str">
        <f>peserta!D19</f>
        <v/>
      </c>
      <c r="F10">
        <f>peserta!E19</f>
        <v>0</v>
      </c>
      <c r="G10">
        <f>peserta!F19</f>
        <v>0</v>
      </c>
      <c r="H10">
        <f>peserta!G19</f>
        <v>0</v>
      </c>
      <c r="I10" s="29">
        <f>peserta!H19</f>
        <v>0</v>
      </c>
      <c r="J10">
        <f>peserta!I19</f>
        <v>0</v>
      </c>
      <c r="K10" t="str">
        <f>peserta!J19</f>
        <v/>
      </c>
      <c r="L10" t="str">
        <f>peserta!K19</f>
        <v/>
      </c>
      <c r="M10" t="str">
        <f t="shared" si="0"/>
        <v>-</v>
      </c>
      <c r="N10" t="str">
        <f t="shared" si="1"/>
        <v>-</v>
      </c>
    </row>
    <row r="11" spans="1:14" x14ac:dyDescent="0.25">
      <c r="A11" t="str">
        <f>peserta!A20</f>
        <v/>
      </c>
      <c r="C11">
        <f>peserta!B20</f>
        <v>0</v>
      </c>
      <c r="D11" s="29">
        <f>peserta!C20</f>
        <v>0</v>
      </c>
      <c r="E11" t="str">
        <f>peserta!D20</f>
        <v/>
      </c>
      <c r="F11">
        <f>peserta!E20</f>
        <v>0</v>
      </c>
      <c r="G11">
        <f>peserta!F20</f>
        <v>0</v>
      </c>
      <c r="H11">
        <f>peserta!G20</f>
        <v>0</v>
      </c>
      <c r="I11" s="29">
        <f>peserta!H20</f>
        <v>0</v>
      </c>
      <c r="J11">
        <f>peserta!I20</f>
        <v>0</v>
      </c>
      <c r="K11" t="str">
        <f>peserta!J20</f>
        <v/>
      </c>
      <c r="L11" t="str">
        <f>peserta!K20</f>
        <v/>
      </c>
      <c r="M11" t="str">
        <f t="shared" si="0"/>
        <v>-</v>
      </c>
      <c r="N11" t="str">
        <f t="shared" si="1"/>
        <v>-</v>
      </c>
    </row>
    <row r="12" spans="1:14" x14ac:dyDescent="0.25">
      <c r="A12" t="str">
        <f>peserta!A21</f>
        <v/>
      </c>
      <c r="C12">
        <f>peserta!B21</f>
        <v>0</v>
      </c>
      <c r="D12" s="29">
        <f>peserta!C21</f>
        <v>0</v>
      </c>
      <c r="E12" t="str">
        <f>peserta!D21</f>
        <v/>
      </c>
      <c r="F12">
        <f>peserta!E21</f>
        <v>0</v>
      </c>
      <c r="G12">
        <f>peserta!F21</f>
        <v>0</v>
      </c>
      <c r="H12">
        <f>peserta!G21</f>
        <v>0</v>
      </c>
      <c r="I12" s="29">
        <f>peserta!H21</f>
        <v>0</v>
      </c>
      <c r="J12">
        <f>peserta!I21</f>
        <v>0</v>
      </c>
      <c r="K12" t="str">
        <f>peserta!J21</f>
        <v/>
      </c>
      <c r="L12" t="str">
        <f>peserta!K21</f>
        <v/>
      </c>
      <c r="M12" t="str">
        <f t="shared" si="0"/>
        <v>-</v>
      </c>
      <c r="N12" t="str">
        <f t="shared" si="1"/>
        <v>-</v>
      </c>
    </row>
    <row r="13" spans="1:14" x14ac:dyDescent="0.25">
      <c r="A13" t="str">
        <f>peserta!A22</f>
        <v/>
      </c>
      <c r="C13">
        <f>peserta!B22</f>
        <v>0</v>
      </c>
      <c r="D13" s="29">
        <f>peserta!C22</f>
        <v>0</v>
      </c>
      <c r="E13" t="str">
        <f>peserta!D22</f>
        <v/>
      </c>
      <c r="F13">
        <f>peserta!E22</f>
        <v>0</v>
      </c>
      <c r="G13">
        <f>peserta!F22</f>
        <v>0</v>
      </c>
      <c r="H13">
        <f>peserta!G22</f>
        <v>0</v>
      </c>
      <c r="I13" s="29">
        <f>peserta!H22</f>
        <v>0</v>
      </c>
      <c r="J13">
        <f>peserta!I22</f>
        <v>0</v>
      </c>
      <c r="K13" t="str">
        <f>peserta!J22</f>
        <v/>
      </c>
      <c r="L13" t="str">
        <f>peserta!K22</f>
        <v/>
      </c>
      <c r="M13" t="str">
        <f t="shared" si="0"/>
        <v>-</v>
      </c>
      <c r="N13" t="str">
        <f t="shared" si="1"/>
        <v>-</v>
      </c>
    </row>
    <row r="14" spans="1:14" x14ac:dyDescent="0.25">
      <c r="A14" t="str">
        <f>peserta!A23</f>
        <v/>
      </c>
      <c r="C14">
        <f>peserta!B23</f>
        <v>0</v>
      </c>
      <c r="D14" s="29">
        <f>peserta!C23</f>
        <v>0</v>
      </c>
      <c r="E14" t="str">
        <f>peserta!D23</f>
        <v/>
      </c>
      <c r="F14">
        <f>peserta!E23</f>
        <v>0</v>
      </c>
      <c r="G14">
        <f>peserta!F23</f>
        <v>0</v>
      </c>
      <c r="H14">
        <f>peserta!G23</f>
        <v>0</v>
      </c>
      <c r="I14" s="29">
        <f>peserta!H23</f>
        <v>0</v>
      </c>
      <c r="J14">
        <f>peserta!I23</f>
        <v>0</v>
      </c>
      <c r="K14" t="str">
        <f>peserta!J23</f>
        <v/>
      </c>
      <c r="L14" t="str">
        <f>peserta!K23</f>
        <v/>
      </c>
      <c r="M14" t="str">
        <f t="shared" si="0"/>
        <v>-</v>
      </c>
      <c r="N14" t="str">
        <f t="shared" si="1"/>
        <v>-</v>
      </c>
    </row>
    <row r="15" spans="1:14" x14ac:dyDescent="0.25">
      <c r="A15" t="str">
        <f>peserta!A24</f>
        <v/>
      </c>
      <c r="C15">
        <f>peserta!B24</f>
        <v>0</v>
      </c>
      <c r="D15" s="29">
        <f>peserta!C24</f>
        <v>0</v>
      </c>
      <c r="E15" t="str">
        <f>peserta!D24</f>
        <v/>
      </c>
      <c r="F15">
        <f>peserta!E24</f>
        <v>0</v>
      </c>
      <c r="G15">
        <f>peserta!F24</f>
        <v>0</v>
      </c>
      <c r="H15">
        <f>peserta!G24</f>
        <v>0</v>
      </c>
      <c r="I15" s="29">
        <f>peserta!H24</f>
        <v>0</v>
      </c>
      <c r="J15">
        <f>peserta!I24</f>
        <v>0</v>
      </c>
      <c r="K15" t="str">
        <f>peserta!J24</f>
        <v/>
      </c>
      <c r="L15" t="str">
        <f>peserta!K24</f>
        <v/>
      </c>
      <c r="M15" t="str">
        <f t="shared" si="0"/>
        <v>-</v>
      </c>
      <c r="N15" t="str">
        <f t="shared" si="1"/>
        <v>-</v>
      </c>
    </row>
    <row r="16" spans="1:14" x14ac:dyDescent="0.25">
      <c r="A16" t="str">
        <f>peserta!A25</f>
        <v/>
      </c>
      <c r="C16">
        <f>peserta!B25</f>
        <v>0</v>
      </c>
      <c r="D16" s="29">
        <f>peserta!C25</f>
        <v>0</v>
      </c>
      <c r="E16" t="str">
        <f>peserta!D25</f>
        <v/>
      </c>
      <c r="F16">
        <f>peserta!E25</f>
        <v>0</v>
      </c>
      <c r="G16">
        <f>peserta!F25</f>
        <v>0</v>
      </c>
      <c r="H16">
        <f>peserta!G25</f>
        <v>0</v>
      </c>
      <c r="I16" s="29">
        <f>peserta!H25</f>
        <v>0</v>
      </c>
      <c r="J16">
        <f>peserta!I25</f>
        <v>0</v>
      </c>
      <c r="K16" t="str">
        <f>peserta!J25</f>
        <v/>
      </c>
      <c r="L16" t="str">
        <f>peserta!K25</f>
        <v/>
      </c>
      <c r="M16" t="str">
        <f t="shared" si="0"/>
        <v>-</v>
      </c>
      <c r="N16" t="str">
        <f t="shared" si="1"/>
        <v>-</v>
      </c>
    </row>
    <row r="17" spans="1:14" x14ac:dyDescent="0.25">
      <c r="A17" t="str">
        <f>peserta!A26</f>
        <v/>
      </c>
      <c r="C17">
        <f>peserta!B26</f>
        <v>0</v>
      </c>
      <c r="D17" s="29">
        <f>peserta!C26</f>
        <v>0</v>
      </c>
      <c r="E17" t="str">
        <f>peserta!D26</f>
        <v/>
      </c>
      <c r="F17">
        <f>peserta!E26</f>
        <v>0</v>
      </c>
      <c r="G17">
        <f>peserta!F26</f>
        <v>0</v>
      </c>
      <c r="H17">
        <f>peserta!G26</f>
        <v>0</v>
      </c>
      <c r="I17" s="29">
        <f>peserta!H26</f>
        <v>0</v>
      </c>
      <c r="J17">
        <f>peserta!I26</f>
        <v>0</v>
      </c>
      <c r="K17" t="str">
        <f>peserta!J26</f>
        <v/>
      </c>
      <c r="L17" t="str">
        <f>peserta!K26</f>
        <v/>
      </c>
      <c r="M17" t="str">
        <f t="shared" si="0"/>
        <v>-</v>
      </c>
      <c r="N17" t="str">
        <f t="shared" si="1"/>
        <v>-</v>
      </c>
    </row>
    <row r="18" spans="1:14" x14ac:dyDescent="0.25">
      <c r="A18" t="str">
        <f>peserta!A27</f>
        <v/>
      </c>
      <c r="C18">
        <f>peserta!B27</f>
        <v>0</v>
      </c>
      <c r="D18" s="29">
        <f>peserta!C27</f>
        <v>0</v>
      </c>
      <c r="E18" t="str">
        <f>peserta!D27</f>
        <v/>
      </c>
      <c r="F18">
        <f>peserta!E27</f>
        <v>0</v>
      </c>
      <c r="G18">
        <f>peserta!F27</f>
        <v>0</v>
      </c>
      <c r="H18">
        <f>peserta!G27</f>
        <v>0</v>
      </c>
      <c r="I18" s="29">
        <f>peserta!H27</f>
        <v>0</v>
      </c>
      <c r="J18">
        <f>peserta!I27</f>
        <v>0</v>
      </c>
      <c r="K18" t="str">
        <f>peserta!J27</f>
        <v/>
      </c>
      <c r="L18" t="str">
        <f>peserta!K27</f>
        <v/>
      </c>
      <c r="M18" t="str">
        <f t="shared" si="0"/>
        <v>-</v>
      </c>
      <c r="N18" t="str">
        <f t="shared" si="1"/>
        <v>-</v>
      </c>
    </row>
    <row r="19" spans="1:14" x14ac:dyDescent="0.25">
      <c r="A19" t="str">
        <f>peserta!A28</f>
        <v/>
      </c>
      <c r="C19">
        <f>peserta!B28</f>
        <v>0</v>
      </c>
      <c r="D19" s="29">
        <f>peserta!C28</f>
        <v>0</v>
      </c>
      <c r="E19" t="str">
        <f>peserta!D28</f>
        <v/>
      </c>
      <c r="F19">
        <f>peserta!E28</f>
        <v>0</v>
      </c>
      <c r="G19">
        <f>peserta!F28</f>
        <v>0</v>
      </c>
      <c r="H19">
        <f>peserta!G28</f>
        <v>0</v>
      </c>
      <c r="I19" s="29">
        <f>peserta!H28</f>
        <v>0</v>
      </c>
      <c r="J19">
        <f>peserta!I28</f>
        <v>0</v>
      </c>
      <c r="K19" t="str">
        <f>peserta!J28</f>
        <v/>
      </c>
      <c r="L19" t="str">
        <f>peserta!K28</f>
        <v/>
      </c>
      <c r="M19" t="str">
        <f t="shared" si="0"/>
        <v>-</v>
      </c>
      <c r="N19" t="str">
        <f t="shared" si="1"/>
        <v>-</v>
      </c>
    </row>
    <row r="20" spans="1:14" x14ac:dyDescent="0.25">
      <c r="A20" t="str">
        <f>peserta!A29</f>
        <v/>
      </c>
      <c r="C20">
        <f>peserta!B29</f>
        <v>0</v>
      </c>
      <c r="D20" s="29">
        <f>peserta!C29</f>
        <v>0</v>
      </c>
      <c r="E20" t="str">
        <f>peserta!D29</f>
        <v/>
      </c>
      <c r="F20">
        <f>peserta!E29</f>
        <v>0</v>
      </c>
      <c r="G20">
        <f>peserta!F29</f>
        <v>0</v>
      </c>
      <c r="H20">
        <f>peserta!G29</f>
        <v>0</v>
      </c>
      <c r="I20" s="29">
        <f>peserta!H29</f>
        <v>0</v>
      </c>
      <c r="J20">
        <f>peserta!I29</f>
        <v>0</v>
      </c>
      <c r="K20" t="str">
        <f>peserta!J29</f>
        <v/>
      </c>
      <c r="L20" t="str">
        <f>peserta!K29</f>
        <v/>
      </c>
      <c r="M20" t="str">
        <f t="shared" si="0"/>
        <v>-</v>
      </c>
      <c r="N20" t="str">
        <f t="shared" si="1"/>
        <v>-</v>
      </c>
    </row>
    <row r="21" spans="1:14" x14ac:dyDescent="0.25">
      <c r="A21" t="str">
        <f>peserta!A30</f>
        <v/>
      </c>
      <c r="C21">
        <f>peserta!B30</f>
        <v>0</v>
      </c>
      <c r="D21" s="29">
        <f>peserta!C30</f>
        <v>0</v>
      </c>
      <c r="E21" t="str">
        <f>peserta!D30</f>
        <v/>
      </c>
      <c r="F21">
        <f>peserta!E30</f>
        <v>0</v>
      </c>
      <c r="G21">
        <f>peserta!F30</f>
        <v>0</v>
      </c>
      <c r="H21">
        <f>peserta!G30</f>
        <v>0</v>
      </c>
      <c r="I21" s="29">
        <f>peserta!H30</f>
        <v>0</v>
      </c>
      <c r="J21">
        <f>peserta!I30</f>
        <v>0</v>
      </c>
      <c r="K21" t="str">
        <f>peserta!J30</f>
        <v/>
      </c>
      <c r="L21" t="str">
        <f>peserta!K30</f>
        <v/>
      </c>
      <c r="M21" t="str">
        <f t="shared" si="0"/>
        <v>-</v>
      </c>
      <c r="N21" t="str">
        <f t="shared" si="1"/>
        <v>-</v>
      </c>
    </row>
    <row r="22" spans="1:14" x14ac:dyDescent="0.25">
      <c r="A22" t="str">
        <f>peserta!A31</f>
        <v/>
      </c>
      <c r="C22">
        <f>peserta!B31</f>
        <v>0</v>
      </c>
      <c r="D22" s="29">
        <f>peserta!C31</f>
        <v>0</v>
      </c>
      <c r="E22" t="str">
        <f>peserta!D31</f>
        <v/>
      </c>
      <c r="F22">
        <f>peserta!E31</f>
        <v>0</v>
      </c>
      <c r="G22">
        <f>peserta!F31</f>
        <v>0</v>
      </c>
      <c r="H22">
        <f>peserta!G31</f>
        <v>0</v>
      </c>
      <c r="I22" s="29">
        <f>peserta!H31</f>
        <v>0</v>
      </c>
      <c r="J22">
        <f>peserta!I31</f>
        <v>0</v>
      </c>
      <c r="K22" t="str">
        <f>peserta!J31</f>
        <v/>
      </c>
      <c r="L22" t="str">
        <f>peserta!K31</f>
        <v/>
      </c>
      <c r="M22" t="str">
        <f t="shared" si="0"/>
        <v>-</v>
      </c>
      <c r="N22" t="str">
        <f t="shared" si="1"/>
        <v>-</v>
      </c>
    </row>
    <row r="23" spans="1:14" x14ac:dyDescent="0.25">
      <c r="A23" t="str">
        <f>peserta!A32</f>
        <v/>
      </c>
      <c r="C23">
        <f>peserta!B32</f>
        <v>0</v>
      </c>
      <c r="D23" s="29">
        <f>peserta!C32</f>
        <v>0</v>
      </c>
      <c r="E23" t="str">
        <f>peserta!D32</f>
        <v/>
      </c>
      <c r="F23">
        <f>peserta!E32</f>
        <v>0</v>
      </c>
      <c r="G23">
        <f>peserta!F32</f>
        <v>0</v>
      </c>
      <c r="H23">
        <f>peserta!G32</f>
        <v>0</v>
      </c>
      <c r="I23" s="29">
        <f>peserta!H32</f>
        <v>0</v>
      </c>
      <c r="J23">
        <f>peserta!I32</f>
        <v>0</v>
      </c>
      <c r="K23" t="str">
        <f>peserta!J32</f>
        <v/>
      </c>
      <c r="L23" t="str">
        <f>peserta!K32</f>
        <v/>
      </c>
      <c r="M23" t="str">
        <f t="shared" si="0"/>
        <v>-</v>
      </c>
      <c r="N23" t="str">
        <f t="shared" si="1"/>
        <v>-</v>
      </c>
    </row>
    <row r="24" spans="1:14" x14ac:dyDescent="0.25">
      <c r="A24" t="str">
        <f>peserta!A33</f>
        <v/>
      </c>
      <c r="C24">
        <f>peserta!B33</f>
        <v>0</v>
      </c>
      <c r="D24" s="29">
        <f>peserta!C33</f>
        <v>0</v>
      </c>
      <c r="E24" t="str">
        <f>peserta!D33</f>
        <v/>
      </c>
      <c r="F24">
        <f>peserta!E33</f>
        <v>0</v>
      </c>
      <c r="G24">
        <f>peserta!F33</f>
        <v>0</v>
      </c>
      <c r="H24">
        <f>peserta!G33</f>
        <v>0</v>
      </c>
      <c r="I24" s="29">
        <f>peserta!H33</f>
        <v>0</v>
      </c>
      <c r="J24">
        <f>peserta!I33</f>
        <v>0</v>
      </c>
      <c r="K24" t="str">
        <f>peserta!J33</f>
        <v/>
      </c>
      <c r="L24" t="str">
        <f>peserta!K33</f>
        <v/>
      </c>
      <c r="M24" t="str">
        <f t="shared" si="0"/>
        <v>-</v>
      </c>
      <c r="N24" t="str">
        <f t="shared" si="1"/>
        <v>-</v>
      </c>
    </row>
    <row r="25" spans="1:14" x14ac:dyDescent="0.25">
      <c r="A25" t="str">
        <f>peserta!A34</f>
        <v/>
      </c>
      <c r="C25">
        <f>peserta!B34</f>
        <v>0</v>
      </c>
      <c r="D25" s="29">
        <f>peserta!C34</f>
        <v>0</v>
      </c>
      <c r="E25" t="str">
        <f>peserta!D34</f>
        <v/>
      </c>
      <c r="F25">
        <f>peserta!E34</f>
        <v>0</v>
      </c>
      <c r="G25">
        <f>peserta!F34</f>
        <v>0</v>
      </c>
      <c r="H25">
        <f>peserta!G34</f>
        <v>0</v>
      </c>
      <c r="I25" s="29">
        <f>peserta!H34</f>
        <v>0</v>
      </c>
      <c r="J25">
        <f>peserta!I34</f>
        <v>0</v>
      </c>
      <c r="K25" t="str">
        <f>peserta!J34</f>
        <v/>
      </c>
      <c r="L25" t="str">
        <f>peserta!K34</f>
        <v/>
      </c>
      <c r="M25" t="str">
        <f t="shared" si="0"/>
        <v>-</v>
      </c>
      <c r="N25" t="str">
        <f t="shared" si="1"/>
        <v>-</v>
      </c>
    </row>
    <row r="26" spans="1:14" x14ac:dyDescent="0.25">
      <c r="A26" t="str">
        <f>peserta!A35</f>
        <v/>
      </c>
      <c r="C26">
        <f>peserta!B35</f>
        <v>0</v>
      </c>
      <c r="D26" s="29">
        <f>peserta!C35</f>
        <v>0</v>
      </c>
      <c r="E26" t="str">
        <f>peserta!D35</f>
        <v/>
      </c>
      <c r="F26">
        <f>peserta!E35</f>
        <v>0</v>
      </c>
      <c r="G26">
        <f>peserta!F35</f>
        <v>0</v>
      </c>
      <c r="H26">
        <f>peserta!G35</f>
        <v>0</v>
      </c>
      <c r="I26" s="29">
        <f>peserta!H35</f>
        <v>0</v>
      </c>
      <c r="J26">
        <f>peserta!I35</f>
        <v>0</v>
      </c>
      <c r="K26" t="str">
        <f>peserta!J35</f>
        <v/>
      </c>
      <c r="L26" t="str">
        <f>peserta!K35</f>
        <v/>
      </c>
      <c r="M26" t="str">
        <f t="shared" si="0"/>
        <v>-</v>
      </c>
      <c r="N26" t="str">
        <f t="shared" si="1"/>
        <v>-</v>
      </c>
    </row>
    <row r="27" spans="1:14" x14ac:dyDescent="0.25">
      <c r="A27" t="str">
        <f>peserta!A36</f>
        <v/>
      </c>
      <c r="C27">
        <f>peserta!B36</f>
        <v>0</v>
      </c>
      <c r="D27" s="29">
        <f>peserta!C36</f>
        <v>0</v>
      </c>
      <c r="E27" t="str">
        <f>peserta!D36</f>
        <v/>
      </c>
      <c r="F27">
        <f>peserta!E36</f>
        <v>0</v>
      </c>
      <c r="G27">
        <f>peserta!F36</f>
        <v>0</v>
      </c>
      <c r="H27">
        <f>peserta!G36</f>
        <v>0</v>
      </c>
      <c r="I27" s="29">
        <f>peserta!H36</f>
        <v>0</v>
      </c>
      <c r="J27">
        <f>peserta!I36</f>
        <v>0</v>
      </c>
      <c r="K27" t="str">
        <f>peserta!J36</f>
        <v/>
      </c>
      <c r="L27" t="str">
        <f>peserta!K36</f>
        <v/>
      </c>
      <c r="M27" t="str">
        <f t="shared" si="0"/>
        <v>-</v>
      </c>
      <c r="N27" t="str">
        <f t="shared" si="1"/>
        <v>-</v>
      </c>
    </row>
    <row r="28" spans="1:14" x14ac:dyDescent="0.25">
      <c r="A28" t="str">
        <f>peserta!A37</f>
        <v/>
      </c>
      <c r="C28">
        <f>peserta!B37</f>
        <v>0</v>
      </c>
      <c r="D28" s="29">
        <f>peserta!C37</f>
        <v>0</v>
      </c>
      <c r="E28" t="str">
        <f>peserta!D37</f>
        <v/>
      </c>
      <c r="F28">
        <f>peserta!E37</f>
        <v>0</v>
      </c>
      <c r="G28">
        <f>peserta!F37</f>
        <v>0</v>
      </c>
      <c r="H28">
        <f>peserta!G37</f>
        <v>0</v>
      </c>
      <c r="I28" s="29">
        <f>peserta!H37</f>
        <v>0</v>
      </c>
      <c r="J28">
        <f>peserta!I37</f>
        <v>0</v>
      </c>
      <c r="K28" t="str">
        <f>peserta!J37</f>
        <v/>
      </c>
      <c r="L28" t="str">
        <f>peserta!K37</f>
        <v/>
      </c>
      <c r="M28" t="str">
        <f t="shared" si="0"/>
        <v>-</v>
      </c>
      <c r="N28" t="str">
        <f t="shared" si="1"/>
        <v>-</v>
      </c>
    </row>
    <row r="29" spans="1:14" x14ac:dyDescent="0.25">
      <c r="A29" t="str">
        <f>peserta!A38</f>
        <v/>
      </c>
      <c r="C29">
        <f>peserta!B38</f>
        <v>0</v>
      </c>
      <c r="D29" s="29">
        <f>peserta!C38</f>
        <v>0</v>
      </c>
      <c r="E29" t="str">
        <f>peserta!D38</f>
        <v/>
      </c>
      <c r="F29">
        <f>peserta!E38</f>
        <v>0</v>
      </c>
      <c r="G29">
        <f>peserta!F38</f>
        <v>0</v>
      </c>
      <c r="H29">
        <f>peserta!G38</f>
        <v>0</v>
      </c>
      <c r="I29" s="29">
        <f>peserta!H38</f>
        <v>0</v>
      </c>
      <c r="J29">
        <f>peserta!I38</f>
        <v>0</v>
      </c>
      <c r="K29" t="str">
        <f>peserta!J38</f>
        <v/>
      </c>
      <c r="L29" t="str">
        <f>peserta!K38</f>
        <v/>
      </c>
      <c r="M29" t="str">
        <f t="shared" si="0"/>
        <v>-</v>
      </c>
      <c r="N29" t="str">
        <f t="shared" si="1"/>
        <v>-</v>
      </c>
    </row>
    <row r="30" spans="1:14" x14ac:dyDescent="0.25">
      <c r="A30" t="str">
        <f>peserta!A39</f>
        <v/>
      </c>
      <c r="C30">
        <f>peserta!B39</f>
        <v>0</v>
      </c>
      <c r="D30" s="29">
        <f>peserta!C39</f>
        <v>0</v>
      </c>
      <c r="E30" t="str">
        <f>peserta!D39</f>
        <v/>
      </c>
      <c r="F30">
        <f>peserta!E39</f>
        <v>0</v>
      </c>
      <c r="G30">
        <f>peserta!F39</f>
        <v>0</v>
      </c>
      <c r="H30">
        <f>peserta!G39</f>
        <v>0</v>
      </c>
      <c r="I30" s="29">
        <f>peserta!H39</f>
        <v>0</v>
      </c>
      <c r="J30">
        <f>peserta!I39</f>
        <v>0</v>
      </c>
      <c r="K30" t="str">
        <f>peserta!J39</f>
        <v/>
      </c>
      <c r="L30" t="str">
        <f>peserta!K39</f>
        <v/>
      </c>
      <c r="M30" t="str">
        <f t="shared" si="0"/>
        <v>-</v>
      </c>
      <c r="N30" t="str">
        <f t="shared" si="1"/>
        <v>-</v>
      </c>
    </row>
    <row r="31" spans="1:14" x14ac:dyDescent="0.25">
      <c r="A31" t="str">
        <f>peserta!A40</f>
        <v/>
      </c>
      <c r="C31">
        <f>peserta!B40</f>
        <v>0</v>
      </c>
      <c r="D31" s="29">
        <f>peserta!C40</f>
        <v>0</v>
      </c>
      <c r="E31" t="str">
        <f>peserta!D40</f>
        <v/>
      </c>
      <c r="F31">
        <f>peserta!E40</f>
        <v>0</v>
      </c>
      <c r="G31">
        <f>peserta!F40</f>
        <v>0</v>
      </c>
      <c r="H31">
        <f>peserta!G40</f>
        <v>0</v>
      </c>
      <c r="I31" s="29">
        <f>peserta!H40</f>
        <v>0</v>
      </c>
      <c r="J31">
        <f>peserta!I40</f>
        <v>0</v>
      </c>
      <c r="K31" t="str">
        <f>peserta!J40</f>
        <v/>
      </c>
      <c r="L31" t="str">
        <f>peserta!K40</f>
        <v/>
      </c>
      <c r="M31" t="str">
        <f t="shared" si="0"/>
        <v>-</v>
      </c>
      <c r="N31" t="str">
        <f t="shared" si="1"/>
        <v>-</v>
      </c>
    </row>
    <row r="32" spans="1:14" x14ac:dyDescent="0.25">
      <c r="A32" t="str">
        <f>peserta!A41</f>
        <v/>
      </c>
      <c r="C32">
        <f>peserta!B41</f>
        <v>0</v>
      </c>
      <c r="D32" s="29">
        <f>peserta!C41</f>
        <v>0</v>
      </c>
      <c r="E32" t="str">
        <f>peserta!D41</f>
        <v/>
      </c>
      <c r="F32">
        <f>peserta!E41</f>
        <v>0</v>
      </c>
      <c r="G32">
        <f>peserta!F41</f>
        <v>0</v>
      </c>
      <c r="H32">
        <f>peserta!G41</f>
        <v>0</v>
      </c>
      <c r="I32" s="29">
        <f>peserta!H41</f>
        <v>0</v>
      </c>
      <c r="J32">
        <f>peserta!I41</f>
        <v>0</v>
      </c>
      <c r="K32" t="str">
        <f>peserta!J41</f>
        <v/>
      </c>
      <c r="L32" t="str">
        <f>peserta!K41</f>
        <v/>
      </c>
      <c r="M32" t="str">
        <f t="shared" si="0"/>
        <v>-</v>
      </c>
      <c r="N32" t="str">
        <f t="shared" si="1"/>
        <v>-</v>
      </c>
    </row>
    <row r="33" spans="1:14" x14ac:dyDescent="0.25">
      <c r="A33" t="str">
        <f>peserta!A42</f>
        <v/>
      </c>
      <c r="C33">
        <f>peserta!B42</f>
        <v>0</v>
      </c>
      <c r="D33" s="29">
        <f>peserta!C42</f>
        <v>0</v>
      </c>
      <c r="E33" t="str">
        <f>peserta!D42</f>
        <v/>
      </c>
      <c r="F33">
        <f>peserta!E42</f>
        <v>0</v>
      </c>
      <c r="G33">
        <f>peserta!F42</f>
        <v>0</v>
      </c>
      <c r="H33">
        <f>peserta!G42</f>
        <v>0</v>
      </c>
      <c r="I33" s="29">
        <f>peserta!H42</f>
        <v>0</v>
      </c>
      <c r="J33">
        <f>peserta!I42</f>
        <v>0</v>
      </c>
      <c r="K33" t="str">
        <f>peserta!J42</f>
        <v/>
      </c>
      <c r="L33" t="str">
        <f>peserta!K42</f>
        <v/>
      </c>
      <c r="M33" t="str">
        <f t="shared" si="0"/>
        <v>-</v>
      </c>
      <c r="N33" t="str">
        <f t="shared" si="1"/>
        <v>-</v>
      </c>
    </row>
    <row r="34" spans="1:14" x14ac:dyDescent="0.25">
      <c r="A34" t="str">
        <f>peserta!A43</f>
        <v/>
      </c>
      <c r="C34">
        <f>peserta!B43</f>
        <v>0</v>
      </c>
      <c r="D34" s="29">
        <f>peserta!C43</f>
        <v>0</v>
      </c>
      <c r="E34" t="str">
        <f>peserta!D43</f>
        <v/>
      </c>
      <c r="F34">
        <f>peserta!E43</f>
        <v>0</v>
      </c>
      <c r="G34">
        <f>peserta!F43</f>
        <v>0</v>
      </c>
      <c r="H34">
        <f>peserta!G43</f>
        <v>0</v>
      </c>
      <c r="I34" s="29">
        <f>peserta!H43</f>
        <v>0</v>
      </c>
      <c r="J34">
        <f>peserta!I43</f>
        <v>0</v>
      </c>
      <c r="K34" t="str">
        <f>peserta!J43</f>
        <v/>
      </c>
      <c r="L34" t="str">
        <f>peserta!K43</f>
        <v/>
      </c>
      <c r="M34" t="str">
        <f t="shared" ref="M34:M65" si="2">kodSek</f>
        <v>-</v>
      </c>
      <c r="N34" t="str">
        <f t="shared" ref="N34:N65" si="3">kumpulan</f>
        <v>-</v>
      </c>
    </row>
    <row r="35" spans="1:14" x14ac:dyDescent="0.25">
      <c r="A35" t="str">
        <f>peserta!A44</f>
        <v/>
      </c>
      <c r="C35">
        <f>peserta!B44</f>
        <v>0</v>
      </c>
      <c r="D35" s="29">
        <f>peserta!C44</f>
        <v>0</v>
      </c>
      <c r="E35" t="str">
        <f>peserta!D44</f>
        <v/>
      </c>
      <c r="F35">
        <f>peserta!E44</f>
        <v>0</v>
      </c>
      <c r="G35">
        <f>peserta!F44</f>
        <v>0</v>
      </c>
      <c r="H35">
        <f>peserta!G44</f>
        <v>0</v>
      </c>
      <c r="I35" s="29">
        <f>peserta!H44</f>
        <v>0</v>
      </c>
      <c r="J35">
        <f>peserta!I44</f>
        <v>0</v>
      </c>
      <c r="K35" t="str">
        <f>peserta!J44</f>
        <v/>
      </c>
      <c r="L35" t="str">
        <f>peserta!K44</f>
        <v/>
      </c>
      <c r="M35" t="str">
        <f t="shared" si="2"/>
        <v>-</v>
      </c>
      <c r="N35" t="str">
        <f t="shared" si="3"/>
        <v>-</v>
      </c>
    </row>
    <row r="36" spans="1:14" x14ac:dyDescent="0.25">
      <c r="A36" t="str">
        <f>peserta!A45</f>
        <v/>
      </c>
      <c r="C36">
        <f>peserta!B45</f>
        <v>0</v>
      </c>
      <c r="D36" s="29">
        <f>peserta!C45</f>
        <v>0</v>
      </c>
      <c r="E36" t="str">
        <f>peserta!D45</f>
        <v/>
      </c>
      <c r="F36">
        <f>peserta!E45</f>
        <v>0</v>
      </c>
      <c r="G36">
        <f>peserta!F45</f>
        <v>0</v>
      </c>
      <c r="H36">
        <f>peserta!G45</f>
        <v>0</v>
      </c>
      <c r="I36" s="29">
        <f>peserta!H45</f>
        <v>0</v>
      </c>
      <c r="J36">
        <f>peserta!I45</f>
        <v>0</v>
      </c>
      <c r="K36" t="str">
        <f>peserta!J45</f>
        <v/>
      </c>
      <c r="L36" t="str">
        <f>peserta!K45</f>
        <v/>
      </c>
      <c r="M36" t="str">
        <f t="shared" si="2"/>
        <v>-</v>
      </c>
      <c r="N36" t="str">
        <f t="shared" si="3"/>
        <v>-</v>
      </c>
    </row>
    <row r="37" spans="1:14" x14ac:dyDescent="0.25">
      <c r="A37" t="str">
        <f>peserta!A46</f>
        <v/>
      </c>
      <c r="C37">
        <f>peserta!B46</f>
        <v>0</v>
      </c>
      <c r="D37" s="29">
        <f>peserta!C46</f>
        <v>0</v>
      </c>
      <c r="E37" t="str">
        <f>peserta!D46</f>
        <v/>
      </c>
      <c r="F37">
        <f>peserta!E46</f>
        <v>0</v>
      </c>
      <c r="G37">
        <f>peserta!F46</f>
        <v>0</v>
      </c>
      <c r="H37">
        <f>peserta!G46</f>
        <v>0</v>
      </c>
      <c r="I37" s="29">
        <f>peserta!H46</f>
        <v>0</v>
      </c>
      <c r="J37">
        <f>peserta!I46</f>
        <v>0</v>
      </c>
      <c r="K37" t="str">
        <f>peserta!J46</f>
        <v/>
      </c>
      <c r="L37" t="str">
        <f>peserta!K46</f>
        <v/>
      </c>
      <c r="M37" t="str">
        <f t="shared" si="2"/>
        <v>-</v>
      </c>
      <c r="N37" t="str">
        <f t="shared" si="3"/>
        <v>-</v>
      </c>
    </row>
    <row r="38" spans="1:14" x14ac:dyDescent="0.25">
      <c r="A38" t="str">
        <f>peserta!A47</f>
        <v/>
      </c>
      <c r="C38">
        <f>peserta!B47</f>
        <v>0</v>
      </c>
      <c r="D38" s="29">
        <f>peserta!C47</f>
        <v>0</v>
      </c>
      <c r="E38" t="str">
        <f>peserta!D47</f>
        <v/>
      </c>
      <c r="F38">
        <f>peserta!E47</f>
        <v>0</v>
      </c>
      <c r="G38">
        <f>peserta!F47</f>
        <v>0</v>
      </c>
      <c r="H38">
        <f>peserta!G47</f>
        <v>0</v>
      </c>
      <c r="I38" s="29">
        <f>peserta!H47</f>
        <v>0</v>
      </c>
      <c r="J38">
        <f>peserta!I47</f>
        <v>0</v>
      </c>
      <c r="K38" t="str">
        <f>peserta!J47</f>
        <v/>
      </c>
      <c r="L38" t="str">
        <f>peserta!K47</f>
        <v/>
      </c>
      <c r="M38" t="str">
        <f t="shared" si="2"/>
        <v>-</v>
      </c>
      <c r="N38" t="str">
        <f t="shared" si="3"/>
        <v>-</v>
      </c>
    </row>
    <row r="39" spans="1:14" x14ac:dyDescent="0.25">
      <c r="A39" t="str">
        <f>peserta!A48</f>
        <v/>
      </c>
      <c r="C39">
        <f>peserta!B48</f>
        <v>0</v>
      </c>
      <c r="D39" s="29">
        <f>peserta!C48</f>
        <v>0</v>
      </c>
      <c r="E39" t="str">
        <f>peserta!D48</f>
        <v/>
      </c>
      <c r="F39">
        <f>peserta!E48</f>
        <v>0</v>
      </c>
      <c r="G39">
        <f>peserta!F48</f>
        <v>0</v>
      </c>
      <c r="H39">
        <f>peserta!G48</f>
        <v>0</v>
      </c>
      <c r="I39" s="29">
        <f>peserta!H48</f>
        <v>0</v>
      </c>
      <c r="J39">
        <f>peserta!I48</f>
        <v>0</v>
      </c>
      <c r="K39" t="str">
        <f>peserta!J48</f>
        <v/>
      </c>
      <c r="L39" t="str">
        <f>peserta!K48</f>
        <v/>
      </c>
      <c r="M39" t="str">
        <f t="shared" si="2"/>
        <v>-</v>
      </c>
      <c r="N39" t="str">
        <f t="shared" si="3"/>
        <v>-</v>
      </c>
    </row>
    <row r="40" spans="1:14" x14ac:dyDescent="0.25">
      <c r="A40" t="str">
        <f>peserta!A49</f>
        <v/>
      </c>
      <c r="C40">
        <f>peserta!B49</f>
        <v>0</v>
      </c>
      <c r="D40" s="29">
        <f>peserta!C49</f>
        <v>0</v>
      </c>
      <c r="E40" t="str">
        <f>peserta!D49</f>
        <v/>
      </c>
      <c r="F40">
        <f>peserta!E49</f>
        <v>0</v>
      </c>
      <c r="G40">
        <f>peserta!F49</f>
        <v>0</v>
      </c>
      <c r="H40">
        <f>peserta!G49</f>
        <v>0</v>
      </c>
      <c r="I40" s="29">
        <f>peserta!H49</f>
        <v>0</v>
      </c>
      <c r="J40">
        <f>peserta!I49</f>
        <v>0</v>
      </c>
      <c r="K40" t="str">
        <f>peserta!J49</f>
        <v/>
      </c>
      <c r="L40" t="str">
        <f>peserta!K49</f>
        <v/>
      </c>
      <c r="M40" t="str">
        <f t="shared" si="2"/>
        <v>-</v>
      </c>
      <c r="N40" t="str">
        <f t="shared" si="3"/>
        <v>-</v>
      </c>
    </row>
    <row r="41" spans="1:14" x14ac:dyDescent="0.25">
      <c r="A41" t="str">
        <f>peserta!A50</f>
        <v/>
      </c>
      <c r="C41">
        <f>peserta!B50</f>
        <v>0</v>
      </c>
      <c r="D41" s="29">
        <f>peserta!C50</f>
        <v>0</v>
      </c>
      <c r="E41" t="str">
        <f>peserta!D50</f>
        <v/>
      </c>
      <c r="F41">
        <f>peserta!E50</f>
        <v>0</v>
      </c>
      <c r="G41">
        <f>peserta!F50</f>
        <v>0</v>
      </c>
      <c r="H41">
        <f>peserta!G50</f>
        <v>0</v>
      </c>
      <c r="I41" s="29">
        <f>peserta!H50</f>
        <v>0</v>
      </c>
      <c r="J41">
        <f>peserta!I50</f>
        <v>0</v>
      </c>
      <c r="K41" t="str">
        <f>peserta!J50</f>
        <v/>
      </c>
      <c r="L41" t="str">
        <f>peserta!K50</f>
        <v/>
      </c>
      <c r="M41" t="str">
        <f t="shared" si="2"/>
        <v>-</v>
      </c>
      <c r="N41" t="str">
        <f t="shared" si="3"/>
        <v>-</v>
      </c>
    </row>
    <row r="42" spans="1:14" x14ac:dyDescent="0.25">
      <c r="A42" t="str">
        <f>peserta!A51</f>
        <v/>
      </c>
      <c r="C42">
        <f>peserta!B51</f>
        <v>0</v>
      </c>
      <c r="D42" s="29">
        <f>peserta!C51</f>
        <v>0</v>
      </c>
      <c r="E42" t="str">
        <f>peserta!D51</f>
        <v/>
      </c>
      <c r="F42">
        <f>peserta!E51</f>
        <v>0</v>
      </c>
      <c r="G42">
        <f>peserta!F51</f>
        <v>0</v>
      </c>
      <c r="H42">
        <f>peserta!G51</f>
        <v>0</v>
      </c>
      <c r="I42" s="29">
        <f>peserta!H51</f>
        <v>0</v>
      </c>
      <c r="J42">
        <f>peserta!I51</f>
        <v>0</v>
      </c>
      <c r="K42" t="str">
        <f>peserta!J51</f>
        <v/>
      </c>
      <c r="L42" t="str">
        <f>peserta!K51</f>
        <v/>
      </c>
      <c r="M42" t="str">
        <f t="shared" si="2"/>
        <v>-</v>
      </c>
      <c r="N42" t="str">
        <f t="shared" si="3"/>
        <v>-</v>
      </c>
    </row>
    <row r="43" spans="1:14" x14ac:dyDescent="0.25">
      <c r="A43" t="str">
        <f>peserta!A52</f>
        <v/>
      </c>
      <c r="C43">
        <f>peserta!B52</f>
        <v>0</v>
      </c>
      <c r="D43" s="29">
        <f>peserta!C52</f>
        <v>0</v>
      </c>
      <c r="E43" t="str">
        <f>peserta!D52</f>
        <v/>
      </c>
      <c r="F43">
        <f>peserta!E52</f>
        <v>0</v>
      </c>
      <c r="G43">
        <f>peserta!F52</f>
        <v>0</v>
      </c>
      <c r="H43">
        <f>peserta!G52</f>
        <v>0</v>
      </c>
      <c r="I43" s="29">
        <f>peserta!H52</f>
        <v>0</v>
      </c>
      <c r="J43">
        <f>peserta!I52</f>
        <v>0</v>
      </c>
      <c r="K43" t="str">
        <f>peserta!J52</f>
        <v/>
      </c>
      <c r="L43" t="str">
        <f>peserta!K52</f>
        <v/>
      </c>
      <c r="M43" t="str">
        <f t="shared" si="2"/>
        <v>-</v>
      </c>
      <c r="N43" t="str">
        <f t="shared" si="3"/>
        <v>-</v>
      </c>
    </row>
    <row r="44" spans="1:14" x14ac:dyDescent="0.25">
      <c r="A44" t="str">
        <f>peserta!A53</f>
        <v/>
      </c>
      <c r="C44">
        <f>peserta!B53</f>
        <v>0</v>
      </c>
      <c r="D44" s="29">
        <f>peserta!C53</f>
        <v>0</v>
      </c>
      <c r="E44" t="str">
        <f>peserta!D53</f>
        <v/>
      </c>
      <c r="F44">
        <f>peserta!E53</f>
        <v>0</v>
      </c>
      <c r="G44">
        <f>peserta!F53</f>
        <v>0</v>
      </c>
      <c r="H44">
        <f>peserta!G53</f>
        <v>0</v>
      </c>
      <c r="I44" s="29">
        <f>peserta!H53</f>
        <v>0</v>
      </c>
      <c r="J44">
        <f>peserta!I53</f>
        <v>0</v>
      </c>
      <c r="K44" t="str">
        <f>peserta!J53</f>
        <v/>
      </c>
      <c r="L44" t="str">
        <f>peserta!K53</f>
        <v/>
      </c>
      <c r="M44" t="str">
        <f t="shared" si="2"/>
        <v>-</v>
      </c>
      <c r="N44" t="str">
        <f t="shared" si="3"/>
        <v>-</v>
      </c>
    </row>
    <row r="45" spans="1:14" x14ac:dyDescent="0.25">
      <c r="A45" t="str">
        <f>peserta!A54</f>
        <v/>
      </c>
      <c r="C45">
        <f>peserta!B54</f>
        <v>0</v>
      </c>
      <c r="D45" s="29">
        <f>peserta!C54</f>
        <v>0</v>
      </c>
      <c r="E45" t="str">
        <f>peserta!D54</f>
        <v/>
      </c>
      <c r="F45">
        <f>peserta!E54</f>
        <v>0</v>
      </c>
      <c r="G45">
        <f>peserta!F54</f>
        <v>0</v>
      </c>
      <c r="H45">
        <f>peserta!G54</f>
        <v>0</v>
      </c>
      <c r="I45" s="29">
        <f>peserta!H54</f>
        <v>0</v>
      </c>
      <c r="J45">
        <f>peserta!I54</f>
        <v>0</v>
      </c>
      <c r="K45" t="str">
        <f>peserta!J54</f>
        <v/>
      </c>
      <c r="L45" t="str">
        <f>peserta!K54</f>
        <v/>
      </c>
      <c r="M45" t="str">
        <f t="shared" si="2"/>
        <v>-</v>
      </c>
      <c r="N45" t="str">
        <f t="shared" si="3"/>
        <v>-</v>
      </c>
    </row>
    <row r="46" spans="1:14" x14ac:dyDescent="0.25">
      <c r="A46" t="str">
        <f>peserta!A55</f>
        <v/>
      </c>
      <c r="C46">
        <f>peserta!B55</f>
        <v>0</v>
      </c>
      <c r="D46" s="29">
        <f>peserta!C55</f>
        <v>0</v>
      </c>
      <c r="E46" t="str">
        <f>peserta!D55</f>
        <v/>
      </c>
      <c r="F46">
        <f>peserta!E55</f>
        <v>0</v>
      </c>
      <c r="G46">
        <f>peserta!F55</f>
        <v>0</v>
      </c>
      <c r="H46">
        <f>peserta!G55</f>
        <v>0</v>
      </c>
      <c r="I46" s="29">
        <f>peserta!H55</f>
        <v>0</v>
      </c>
      <c r="J46">
        <f>peserta!I55</f>
        <v>0</v>
      </c>
      <c r="K46" t="str">
        <f>peserta!J55</f>
        <v/>
      </c>
      <c r="L46" t="str">
        <f>peserta!K55</f>
        <v/>
      </c>
      <c r="M46" t="str">
        <f t="shared" si="2"/>
        <v>-</v>
      </c>
      <c r="N46" t="str">
        <f t="shared" si="3"/>
        <v>-</v>
      </c>
    </row>
    <row r="47" spans="1:14" x14ac:dyDescent="0.25">
      <c r="A47" t="str">
        <f>peserta!A56</f>
        <v/>
      </c>
      <c r="C47">
        <f>peserta!B56</f>
        <v>0</v>
      </c>
      <c r="D47" s="29">
        <f>peserta!C56</f>
        <v>0</v>
      </c>
      <c r="E47" t="str">
        <f>peserta!D56</f>
        <v/>
      </c>
      <c r="F47">
        <f>peserta!E56</f>
        <v>0</v>
      </c>
      <c r="G47">
        <f>peserta!F56</f>
        <v>0</v>
      </c>
      <c r="H47">
        <f>peserta!G56</f>
        <v>0</v>
      </c>
      <c r="I47" s="29">
        <f>peserta!H56</f>
        <v>0</v>
      </c>
      <c r="J47">
        <f>peserta!I56</f>
        <v>0</v>
      </c>
      <c r="K47" t="str">
        <f>peserta!J56</f>
        <v/>
      </c>
      <c r="L47" t="str">
        <f>peserta!K56</f>
        <v/>
      </c>
      <c r="M47" t="str">
        <f t="shared" si="2"/>
        <v>-</v>
      </c>
      <c r="N47" t="str">
        <f t="shared" si="3"/>
        <v>-</v>
      </c>
    </row>
    <row r="48" spans="1:14" x14ac:dyDescent="0.25">
      <c r="A48" t="str">
        <f>peserta!A57</f>
        <v/>
      </c>
      <c r="C48">
        <f>peserta!B57</f>
        <v>0</v>
      </c>
      <c r="D48" s="29">
        <f>peserta!C57</f>
        <v>0</v>
      </c>
      <c r="E48" t="str">
        <f>peserta!D57</f>
        <v/>
      </c>
      <c r="F48">
        <f>peserta!E57</f>
        <v>0</v>
      </c>
      <c r="G48">
        <f>peserta!F57</f>
        <v>0</v>
      </c>
      <c r="H48">
        <f>peserta!G57</f>
        <v>0</v>
      </c>
      <c r="I48" s="29">
        <f>peserta!H57</f>
        <v>0</v>
      </c>
      <c r="J48">
        <f>peserta!I57</f>
        <v>0</v>
      </c>
      <c r="K48" t="str">
        <f>peserta!J57</f>
        <v/>
      </c>
      <c r="L48" t="str">
        <f>peserta!K57</f>
        <v/>
      </c>
      <c r="M48" t="str">
        <f t="shared" si="2"/>
        <v>-</v>
      </c>
      <c r="N48" t="str">
        <f t="shared" si="3"/>
        <v>-</v>
      </c>
    </row>
    <row r="49" spans="1:14" x14ac:dyDescent="0.25">
      <c r="A49" t="str">
        <f>peserta!A58</f>
        <v/>
      </c>
      <c r="C49">
        <f>peserta!B58</f>
        <v>0</v>
      </c>
      <c r="D49" s="29">
        <f>peserta!C58</f>
        <v>0</v>
      </c>
      <c r="E49" t="str">
        <f>peserta!D58</f>
        <v/>
      </c>
      <c r="F49">
        <f>peserta!E58</f>
        <v>0</v>
      </c>
      <c r="G49">
        <f>peserta!F58</f>
        <v>0</v>
      </c>
      <c r="H49">
        <f>peserta!G58</f>
        <v>0</v>
      </c>
      <c r="I49" s="29">
        <f>peserta!H58</f>
        <v>0</v>
      </c>
      <c r="J49">
        <f>peserta!I58</f>
        <v>0</v>
      </c>
      <c r="K49" t="str">
        <f>peserta!J58</f>
        <v/>
      </c>
      <c r="L49" t="str">
        <f>peserta!K58</f>
        <v/>
      </c>
      <c r="M49" t="str">
        <f t="shared" si="2"/>
        <v>-</v>
      </c>
      <c r="N49" t="str">
        <f t="shared" si="3"/>
        <v>-</v>
      </c>
    </row>
    <row r="50" spans="1:14" x14ac:dyDescent="0.25">
      <c r="A50" t="str">
        <f>peserta!A59</f>
        <v/>
      </c>
      <c r="C50">
        <f>peserta!B59</f>
        <v>0</v>
      </c>
      <c r="D50" s="29">
        <f>peserta!C59</f>
        <v>0</v>
      </c>
      <c r="E50" t="str">
        <f>peserta!D59</f>
        <v/>
      </c>
      <c r="F50">
        <f>peserta!E59</f>
        <v>0</v>
      </c>
      <c r="G50">
        <f>peserta!F59</f>
        <v>0</v>
      </c>
      <c r="H50">
        <f>peserta!G59</f>
        <v>0</v>
      </c>
      <c r="I50" s="29">
        <f>peserta!H59</f>
        <v>0</v>
      </c>
      <c r="J50">
        <f>peserta!I59</f>
        <v>0</v>
      </c>
      <c r="K50" t="str">
        <f>peserta!J59</f>
        <v/>
      </c>
      <c r="L50" t="str">
        <f>peserta!K59</f>
        <v/>
      </c>
      <c r="M50" t="str">
        <f t="shared" si="2"/>
        <v>-</v>
      </c>
      <c r="N50" t="str">
        <f t="shared" si="3"/>
        <v>-</v>
      </c>
    </row>
    <row r="51" spans="1:14" x14ac:dyDescent="0.25">
      <c r="A51" t="str">
        <f>peserta!A60</f>
        <v/>
      </c>
      <c r="C51">
        <f>peserta!B60</f>
        <v>0</v>
      </c>
      <c r="D51" s="29">
        <f>peserta!C60</f>
        <v>0</v>
      </c>
      <c r="E51" t="str">
        <f>peserta!D60</f>
        <v/>
      </c>
      <c r="F51">
        <f>peserta!E60</f>
        <v>0</v>
      </c>
      <c r="G51">
        <f>peserta!F60</f>
        <v>0</v>
      </c>
      <c r="H51">
        <f>peserta!G60</f>
        <v>0</v>
      </c>
      <c r="I51" s="29">
        <f>peserta!H60</f>
        <v>0</v>
      </c>
      <c r="J51">
        <f>peserta!I60</f>
        <v>0</v>
      </c>
      <c r="K51" t="str">
        <f>peserta!J60</f>
        <v/>
      </c>
      <c r="L51" t="str">
        <f>peserta!K60</f>
        <v/>
      </c>
      <c r="M51" t="str">
        <f t="shared" si="2"/>
        <v>-</v>
      </c>
      <c r="N51" t="str">
        <f t="shared" si="3"/>
        <v>-</v>
      </c>
    </row>
    <row r="52" spans="1:14" x14ac:dyDescent="0.25">
      <c r="A52" t="str">
        <f>peserta!A61</f>
        <v/>
      </c>
      <c r="C52">
        <f>peserta!B61</f>
        <v>0</v>
      </c>
      <c r="D52" s="29">
        <f>peserta!C61</f>
        <v>0</v>
      </c>
      <c r="E52" t="str">
        <f>peserta!D61</f>
        <v/>
      </c>
      <c r="F52">
        <f>peserta!E61</f>
        <v>0</v>
      </c>
      <c r="G52">
        <f>peserta!F61</f>
        <v>0</v>
      </c>
      <c r="H52">
        <f>peserta!G61</f>
        <v>0</v>
      </c>
      <c r="I52" s="29">
        <f>peserta!H61</f>
        <v>0</v>
      </c>
      <c r="J52">
        <f>peserta!I61</f>
        <v>0</v>
      </c>
      <c r="K52" t="str">
        <f>peserta!J61</f>
        <v/>
      </c>
      <c r="L52" t="str">
        <f>peserta!K61</f>
        <v/>
      </c>
      <c r="M52" t="str">
        <f t="shared" si="2"/>
        <v>-</v>
      </c>
      <c r="N52" t="str">
        <f t="shared" si="3"/>
        <v>-</v>
      </c>
    </row>
    <row r="53" spans="1:14" x14ac:dyDescent="0.25">
      <c r="A53" t="str">
        <f>peserta!A62</f>
        <v/>
      </c>
      <c r="C53">
        <f>peserta!B62</f>
        <v>0</v>
      </c>
      <c r="D53" s="29">
        <f>peserta!C62</f>
        <v>0</v>
      </c>
      <c r="E53" t="str">
        <f>peserta!D62</f>
        <v/>
      </c>
      <c r="F53">
        <f>peserta!E62</f>
        <v>0</v>
      </c>
      <c r="G53">
        <f>peserta!F62</f>
        <v>0</v>
      </c>
      <c r="H53">
        <f>peserta!G62</f>
        <v>0</v>
      </c>
      <c r="I53" s="29">
        <f>peserta!H62</f>
        <v>0</v>
      </c>
      <c r="J53">
        <f>peserta!I62</f>
        <v>0</v>
      </c>
      <c r="K53" t="str">
        <f>peserta!J62</f>
        <v/>
      </c>
      <c r="L53" t="str">
        <f>peserta!K62</f>
        <v/>
      </c>
      <c r="M53" t="str">
        <f t="shared" si="2"/>
        <v>-</v>
      </c>
      <c r="N53" t="str">
        <f t="shared" si="3"/>
        <v>-</v>
      </c>
    </row>
    <row r="54" spans="1:14" x14ac:dyDescent="0.25">
      <c r="A54" t="str">
        <f>peserta!A63</f>
        <v/>
      </c>
      <c r="C54">
        <f>peserta!B63</f>
        <v>0</v>
      </c>
      <c r="D54" s="29">
        <f>peserta!C63</f>
        <v>0</v>
      </c>
      <c r="E54" t="str">
        <f>peserta!D63</f>
        <v/>
      </c>
      <c r="F54">
        <f>peserta!E63</f>
        <v>0</v>
      </c>
      <c r="G54">
        <f>peserta!F63</f>
        <v>0</v>
      </c>
      <c r="H54">
        <f>peserta!G63</f>
        <v>0</v>
      </c>
      <c r="I54" s="29">
        <f>peserta!H63</f>
        <v>0</v>
      </c>
      <c r="J54">
        <f>peserta!I63</f>
        <v>0</v>
      </c>
      <c r="K54" t="str">
        <f>peserta!J63</f>
        <v/>
      </c>
      <c r="L54" t="str">
        <f>peserta!K63</f>
        <v/>
      </c>
      <c r="M54" t="str">
        <f t="shared" si="2"/>
        <v>-</v>
      </c>
      <c r="N54" t="str">
        <f t="shared" si="3"/>
        <v>-</v>
      </c>
    </row>
    <row r="55" spans="1:14" x14ac:dyDescent="0.25">
      <c r="A55" t="str">
        <f>peserta!A64</f>
        <v/>
      </c>
      <c r="C55">
        <f>peserta!B64</f>
        <v>0</v>
      </c>
      <c r="D55" s="29">
        <f>peserta!C64</f>
        <v>0</v>
      </c>
      <c r="E55" t="str">
        <f>peserta!D64</f>
        <v/>
      </c>
      <c r="F55">
        <f>peserta!E64</f>
        <v>0</v>
      </c>
      <c r="G55">
        <f>peserta!F64</f>
        <v>0</v>
      </c>
      <c r="H55">
        <f>peserta!G64</f>
        <v>0</v>
      </c>
      <c r="I55" s="29">
        <f>peserta!H64</f>
        <v>0</v>
      </c>
      <c r="J55">
        <f>peserta!I64</f>
        <v>0</v>
      </c>
      <c r="K55" t="str">
        <f>peserta!J64</f>
        <v/>
      </c>
      <c r="L55" t="str">
        <f>peserta!K64</f>
        <v/>
      </c>
      <c r="M55" t="str">
        <f t="shared" si="2"/>
        <v>-</v>
      </c>
      <c r="N55" t="str">
        <f t="shared" si="3"/>
        <v>-</v>
      </c>
    </row>
    <row r="56" spans="1:14" x14ac:dyDescent="0.25">
      <c r="A56" t="str">
        <f>peserta!A65</f>
        <v/>
      </c>
      <c r="C56">
        <f>peserta!B65</f>
        <v>0</v>
      </c>
      <c r="D56" s="29">
        <f>peserta!C65</f>
        <v>0</v>
      </c>
      <c r="E56" t="str">
        <f>peserta!D65</f>
        <v/>
      </c>
      <c r="F56">
        <f>peserta!E65</f>
        <v>0</v>
      </c>
      <c r="G56">
        <f>peserta!F65</f>
        <v>0</v>
      </c>
      <c r="H56">
        <f>peserta!G65</f>
        <v>0</v>
      </c>
      <c r="I56" s="29">
        <f>peserta!H65</f>
        <v>0</v>
      </c>
      <c r="J56">
        <f>peserta!I65</f>
        <v>0</v>
      </c>
      <c r="K56" t="str">
        <f>peserta!J65</f>
        <v/>
      </c>
      <c r="L56" t="str">
        <f>peserta!K65</f>
        <v/>
      </c>
      <c r="M56" t="str">
        <f t="shared" si="2"/>
        <v>-</v>
      </c>
      <c r="N56" t="str">
        <f t="shared" si="3"/>
        <v>-</v>
      </c>
    </row>
    <row r="57" spans="1:14" x14ac:dyDescent="0.25">
      <c r="A57" t="str">
        <f>peserta!A66</f>
        <v/>
      </c>
      <c r="C57">
        <f>peserta!B66</f>
        <v>0</v>
      </c>
      <c r="D57" s="29">
        <f>peserta!C66</f>
        <v>0</v>
      </c>
      <c r="E57" t="str">
        <f>peserta!D66</f>
        <v/>
      </c>
      <c r="F57">
        <f>peserta!E66</f>
        <v>0</v>
      </c>
      <c r="G57">
        <f>peserta!F66</f>
        <v>0</v>
      </c>
      <c r="H57">
        <f>peserta!G66</f>
        <v>0</v>
      </c>
      <c r="I57" s="29">
        <f>peserta!H66</f>
        <v>0</v>
      </c>
      <c r="J57">
        <f>peserta!I66</f>
        <v>0</v>
      </c>
      <c r="K57" t="str">
        <f>peserta!J66</f>
        <v/>
      </c>
      <c r="L57" t="str">
        <f>peserta!K66</f>
        <v/>
      </c>
      <c r="M57" t="str">
        <f t="shared" si="2"/>
        <v>-</v>
      </c>
      <c r="N57" t="str">
        <f t="shared" si="3"/>
        <v>-</v>
      </c>
    </row>
    <row r="58" spans="1:14" x14ac:dyDescent="0.25">
      <c r="A58" t="str">
        <f>peserta!A67</f>
        <v/>
      </c>
      <c r="C58">
        <f>peserta!B67</f>
        <v>0</v>
      </c>
      <c r="D58" s="29">
        <f>peserta!C67</f>
        <v>0</v>
      </c>
      <c r="E58" t="str">
        <f>peserta!D67</f>
        <v/>
      </c>
      <c r="F58">
        <f>peserta!E67</f>
        <v>0</v>
      </c>
      <c r="G58">
        <f>peserta!F67</f>
        <v>0</v>
      </c>
      <c r="H58">
        <f>peserta!G67</f>
        <v>0</v>
      </c>
      <c r="I58" s="29">
        <f>peserta!H67</f>
        <v>0</v>
      </c>
      <c r="J58">
        <f>peserta!I67</f>
        <v>0</v>
      </c>
      <c r="K58" t="str">
        <f>peserta!J67</f>
        <v/>
      </c>
      <c r="L58" t="str">
        <f>peserta!K67</f>
        <v/>
      </c>
      <c r="M58" t="str">
        <f t="shared" si="2"/>
        <v>-</v>
      </c>
      <c r="N58" t="str">
        <f t="shared" si="3"/>
        <v>-</v>
      </c>
    </row>
    <row r="59" spans="1:14" x14ac:dyDescent="0.25">
      <c r="A59" t="str">
        <f>peserta!A68</f>
        <v/>
      </c>
      <c r="C59">
        <f>peserta!B68</f>
        <v>0</v>
      </c>
      <c r="D59" s="29">
        <f>peserta!C68</f>
        <v>0</v>
      </c>
      <c r="E59" t="str">
        <f>peserta!D68</f>
        <v/>
      </c>
      <c r="F59">
        <f>peserta!E68</f>
        <v>0</v>
      </c>
      <c r="G59">
        <f>peserta!F68</f>
        <v>0</v>
      </c>
      <c r="H59">
        <f>peserta!G68</f>
        <v>0</v>
      </c>
      <c r="I59" s="29">
        <f>peserta!H68</f>
        <v>0</v>
      </c>
      <c r="J59">
        <f>peserta!I68</f>
        <v>0</v>
      </c>
      <c r="K59" t="str">
        <f>peserta!J68</f>
        <v/>
      </c>
      <c r="L59" t="str">
        <f>peserta!K68</f>
        <v/>
      </c>
      <c r="M59" t="str">
        <f t="shared" si="2"/>
        <v>-</v>
      </c>
      <c r="N59" t="str">
        <f t="shared" si="3"/>
        <v>-</v>
      </c>
    </row>
    <row r="60" spans="1:14" x14ac:dyDescent="0.25">
      <c r="A60" t="str">
        <f>peserta!A69</f>
        <v/>
      </c>
      <c r="C60">
        <f>peserta!B69</f>
        <v>0</v>
      </c>
      <c r="D60" s="29">
        <f>peserta!C69</f>
        <v>0</v>
      </c>
      <c r="E60" t="str">
        <f>peserta!D69</f>
        <v/>
      </c>
      <c r="F60">
        <f>peserta!E69</f>
        <v>0</v>
      </c>
      <c r="G60">
        <f>peserta!F69</f>
        <v>0</v>
      </c>
      <c r="H60">
        <f>peserta!G69</f>
        <v>0</v>
      </c>
      <c r="I60" s="29">
        <f>peserta!H69</f>
        <v>0</v>
      </c>
      <c r="J60">
        <f>peserta!I69</f>
        <v>0</v>
      </c>
      <c r="K60" t="str">
        <f>peserta!J69</f>
        <v/>
      </c>
      <c r="L60" t="str">
        <f>peserta!K69</f>
        <v/>
      </c>
      <c r="M60" t="str">
        <f t="shared" si="2"/>
        <v>-</v>
      </c>
      <c r="N60" t="str">
        <f t="shared" si="3"/>
        <v>-</v>
      </c>
    </row>
    <row r="61" spans="1:14" x14ac:dyDescent="0.25">
      <c r="A61" t="str">
        <f>peserta!A70</f>
        <v/>
      </c>
      <c r="C61">
        <f>peserta!B70</f>
        <v>0</v>
      </c>
      <c r="D61" s="29">
        <f>peserta!C70</f>
        <v>0</v>
      </c>
      <c r="E61" t="str">
        <f>peserta!D70</f>
        <v/>
      </c>
      <c r="F61">
        <f>peserta!E70</f>
        <v>0</v>
      </c>
      <c r="G61">
        <f>peserta!F70</f>
        <v>0</v>
      </c>
      <c r="H61">
        <f>peserta!G70</f>
        <v>0</v>
      </c>
      <c r="I61" s="29">
        <f>peserta!H70</f>
        <v>0</v>
      </c>
      <c r="J61">
        <f>peserta!I70</f>
        <v>0</v>
      </c>
      <c r="K61" t="str">
        <f>peserta!J70</f>
        <v/>
      </c>
      <c r="L61" t="str">
        <f>peserta!K70</f>
        <v/>
      </c>
      <c r="M61" t="str">
        <f t="shared" si="2"/>
        <v>-</v>
      </c>
      <c r="N61" t="str">
        <f t="shared" si="3"/>
        <v>-</v>
      </c>
    </row>
    <row r="62" spans="1:14" x14ac:dyDescent="0.25">
      <c r="A62" t="str">
        <f>peserta!A71</f>
        <v/>
      </c>
      <c r="C62">
        <f>peserta!B71</f>
        <v>0</v>
      </c>
      <c r="D62" s="29">
        <f>peserta!C71</f>
        <v>0</v>
      </c>
      <c r="E62" t="str">
        <f>peserta!D71</f>
        <v/>
      </c>
      <c r="F62">
        <f>peserta!E71</f>
        <v>0</v>
      </c>
      <c r="G62">
        <f>peserta!F71</f>
        <v>0</v>
      </c>
      <c r="H62">
        <f>peserta!G71</f>
        <v>0</v>
      </c>
      <c r="I62" s="29">
        <f>peserta!H71</f>
        <v>0</v>
      </c>
      <c r="J62">
        <f>peserta!I71</f>
        <v>0</v>
      </c>
      <c r="K62" t="str">
        <f>peserta!J71</f>
        <v/>
      </c>
      <c r="L62" t="str">
        <f>peserta!K71</f>
        <v/>
      </c>
      <c r="M62" t="str">
        <f t="shared" si="2"/>
        <v>-</v>
      </c>
      <c r="N62" t="str">
        <f t="shared" si="3"/>
        <v>-</v>
      </c>
    </row>
    <row r="63" spans="1:14" x14ac:dyDescent="0.25">
      <c r="A63" t="str">
        <f>peserta!A72</f>
        <v/>
      </c>
      <c r="C63">
        <f>peserta!B72</f>
        <v>0</v>
      </c>
      <c r="D63" s="29">
        <f>peserta!C72</f>
        <v>0</v>
      </c>
      <c r="E63" t="str">
        <f>peserta!D72</f>
        <v/>
      </c>
      <c r="F63">
        <f>peserta!E72</f>
        <v>0</v>
      </c>
      <c r="G63">
        <f>peserta!F72</f>
        <v>0</v>
      </c>
      <c r="H63">
        <f>peserta!G72</f>
        <v>0</v>
      </c>
      <c r="I63" s="29">
        <f>peserta!H72</f>
        <v>0</v>
      </c>
      <c r="J63">
        <f>peserta!I72</f>
        <v>0</v>
      </c>
      <c r="K63" t="str">
        <f>peserta!J72</f>
        <v/>
      </c>
      <c r="L63" t="str">
        <f>peserta!K72</f>
        <v/>
      </c>
      <c r="M63" t="str">
        <f t="shared" si="2"/>
        <v>-</v>
      </c>
      <c r="N63" t="str">
        <f t="shared" si="3"/>
        <v>-</v>
      </c>
    </row>
    <row r="64" spans="1:14" x14ac:dyDescent="0.25">
      <c r="A64" t="str">
        <f>peserta!A73</f>
        <v/>
      </c>
      <c r="C64">
        <f>peserta!B73</f>
        <v>0</v>
      </c>
      <c r="D64" s="29">
        <f>peserta!C73</f>
        <v>0</v>
      </c>
      <c r="E64" t="str">
        <f>peserta!D73</f>
        <v/>
      </c>
      <c r="F64">
        <f>peserta!E73</f>
        <v>0</v>
      </c>
      <c r="G64">
        <f>peserta!F73</f>
        <v>0</v>
      </c>
      <c r="H64">
        <f>peserta!G73</f>
        <v>0</v>
      </c>
      <c r="I64" s="29">
        <f>peserta!H73</f>
        <v>0</v>
      </c>
      <c r="J64">
        <f>peserta!I73</f>
        <v>0</v>
      </c>
      <c r="K64" t="str">
        <f>peserta!J73</f>
        <v/>
      </c>
      <c r="L64" t="str">
        <f>peserta!K73</f>
        <v/>
      </c>
      <c r="M64" t="str">
        <f t="shared" si="2"/>
        <v>-</v>
      </c>
      <c r="N64" t="str">
        <f t="shared" si="3"/>
        <v>-</v>
      </c>
    </row>
    <row r="65" spans="1:14" x14ac:dyDescent="0.25">
      <c r="A65" t="str">
        <f>peserta!A74</f>
        <v/>
      </c>
      <c r="C65">
        <f>peserta!B74</f>
        <v>0</v>
      </c>
      <c r="D65" s="29">
        <f>peserta!C74</f>
        <v>0</v>
      </c>
      <c r="E65" t="str">
        <f>peserta!D74</f>
        <v/>
      </c>
      <c r="F65">
        <f>peserta!E74</f>
        <v>0</v>
      </c>
      <c r="G65">
        <f>peserta!F74</f>
        <v>0</v>
      </c>
      <c r="H65">
        <f>peserta!G74</f>
        <v>0</v>
      </c>
      <c r="I65" s="29">
        <f>peserta!H74</f>
        <v>0</v>
      </c>
      <c r="J65">
        <f>peserta!I74</f>
        <v>0</v>
      </c>
      <c r="K65" t="str">
        <f>peserta!J74</f>
        <v/>
      </c>
      <c r="L65" t="str">
        <f>peserta!K74</f>
        <v/>
      </c>
      <c r="M65" t="str">
        <f t="shared" si="2"/>
        <v>-</v>
      </c>
      <c r="N65" t="str">
        <f t="shared" si="3"/>
        <v>-</v>
      </c>
    </row>
    <row r="66" spans="1:14" x14ac:dyDescent="0.25">
      <c r="A66" t="str">
        <f>peserta!A75</f>
        <v/>
      </c>
      <c r="C66">
        <f>peserta!B75</f>
        <v>0</v>
      </c>
      <c r="D66" s="29">
        <f>peserta!C75</f>
        <v>0</v>
      </c>
      <c r="E66" t="str">
        <f>peserta!D75</f>
        <v/>
      </c>
      <c r="F66">
        <f>peserta!E75</f>
        <v>0</v>
      </c>
      <c r="G66">
        <f>peserta!F75</f>
        <v>0</v>
      </c>
      <c r="H66">
        <f>peserta!G75</f>
        <v>0</v>
      </c>
      <c r="I66" s="29">
        <f>peserta!H75</f>
        <v>0</v>
      </c>
      <c r="J66">
        <f>peserta!I75</f>
        <v>0</v>
      </c>
      <c r="K66" t="str">
        <f>peserta!J75</f>
        <v/>
      </c>
      <c r="L66" t="str">
        <f>peserta!K75</f>
        <v/>
      </c>
      <c r="M66" t="str">
        <f t="shared" ref="M66:M100" si="4">kodSek</f>
        <v>-</v>
      </c>
      <c r="N66" t="str">
        <f t="shared" ref="N66:N100" si="5">kumpulan</f>
        <v>-</v>
      </c>
    </row>
    <row r="67" spans="1:14" x14ac:dyDescent="0.25">
      <c r="A67" t="str">
        <f>peserta!A76</f>
        <v/>
      </c>
      <c r="C67">
        <f>peserta!B76</f>
        <v>0</v>
      </c>
      <c r="D67" s="29">
        <f>peserta!C76</f>
        <v>0</v>
      </c>
      <c r="E67" t="str">
        <f>peserta!D76</f>
        <v/>
      </c>
      <c r="F67">
        <f>peserta!E76</f>
        <v>0</v>
      </c>
      <c r="G67">
        <f>peserta!F76</f>
        <v>0</v>
      </c>
      <c r="H67">
        <f>peserta!G76</f>
        <v>0</v>
      </c>
      <c r="I67" s="29">
        <f>peserta!H76</f>
        <v>0</v>
      </c>
      <c r="J67">
        <f>peserta!I76</f>
        <v>0</v>
      </c>
      <c r="K67" t="str">
        <f>peserta!J76</f>
        <v/>
      </c>
      <c r="L67" t="str">
        <f>peserta!K76</f>
        <v/>
      </c>
      <c r="M67" t="str">
        <f t="shared" si="4"/>
        <v>-</v>
      </c>
      <c r="N67" t="str">
        <f t="shared" si="5"/>
        <v>-</v>
      </c>
    </row>
    <row r="68" spans="1:14" x14ac:dyDescent="0.25">
      <c r="A68" t="str">
        <f>peserta!A77</f>
        <v/>
      </c>
      <c r="C68">
        <f>peserta!B77</f>
        <v>0</v>
      </c>
      <c r="D68" s="29">
        <f>peserta!C77</f>
        <v>0</v>
      </c>
      <c r="E68" t="str">
        <f>peserta!D77</f>
        <v/>
      </c>
      <c r="F68">
        <f>peserta!E77</f>
        <v>0</v>
      </c>
      <c r="G68">
        <f>peserta!F77</f>
        <v>0</v>
      </c>
      <c r="H68">
        <f>peserta!G77</f>
        <v>0</v>
      </c>
      <c r="I68" s="29">
        <f>peserta!H77</f>
        <v>0</v>
      </c>
      <c r="J68">
        <f>peserta!I77</f>
        <v>0</v>
      </c>
      <c r="K68" t="str">
        <f>peserta!J77</f>
        <v/>
      </c>
      <c r="L68" t="str">
        <f>peserta!K77</f>
        <v/>
      </c>
      <c r="M68" t="str">
        <f t="shared" si="4"/>
        <v>-</v>
      </c>
      <c r="N68" t="str">
        <f t="shared" si="5"/>
        <v>-</v>
      </c>
    </row>
    <row r="69" spans="1:14" x14ac:dyDescent="0.25">
      <c r="A69" t="str">
        <f>peserta!A78</f>
        <v/>
      </c>
      <c r="C69">
        <f>peserta!B78</f>
        <v>0</v>
      </c>
      <c r="D69" s="29">
        <f>peserta!C78</f>
        <v>0</v>
      </c>
      <c r="E69" t="str">
        <f>peserta!D78</f>
        <v/>
      </c>
      <c r="F69">
        <f>peserta!E78</f>
        <v>0</v>
      </c>
      <c r="G69">
        <f>peserta!F78</f>
        <v>0</v>
      </c>
      <c r="H69">
        <f>peserta!G78</f>
        <v>0</v>
      </c>
      <c r="I69" s="29">
        <f>peserta!H78</f>
        <v>0</v>
      </c>
      <c r="J69">
        <f>peserta!I78</f>
        <v>0</v>
      </c>
      <c r="K69" t="str">
        <f>peserta!J78</f>
        <v/>
      </c>
      <c r="L69" t="str">
        <f>peserta!K78</f>
        <v/>
      </c>
      <c r="M69" t="str">
        <f t="shared" si="4"/>
        <v>-</v>
      </c>
      <c r="N69" t="str">
        <f t="shared" si="5"/>
        <v>-</v>
      </c>
    </row>
    <row r="70" spans="1:14" x14ac:dyDescent="0.25">
      <c r="A70" t="str">
        <f>peserta!A79</f>
        <v/>
      </c>
      <c r="C70">
        <f>peserta!B79</f>
        <v>0</v>
      </c>
      <c r="D70" s="29">
        <f>peserta!C79</f>
        <v>0</v>
      </c>
      <c r="E70" t="str">
        <f>peserta!D79</f>
        <v/>
      </c>
      <c r="F70">
        <f>peserta!E79</f>
        <v>0</v>
      </c>
      <c r="G70">
        <f>peserta!F79</f>
        <v>0</v>
      </c>
      <c r="H70">
        <f>peserta!G79</f>
        <v>0</v>
      </c>
      <c r="I70" s="29">
        <f>peserta!H79</f>
        <v>0</v>
      </c>
      <c r="J70">
        <f>peserta!I79</f>
        <v>0</v>
      </c>
      <c r="K70" t="str">
        <f>peserta!J79</f>
        <v/>
      </c>
      <c r="L70" t="str">
        <f>peserta!K79</f>
        <v/>
      </c>
      <c r="M70" t="str">
        <f t="shared" si="4"/>
        <v>-</v>
      </c>
      <c r="N70" t="str">
        <f t="shared" si="5"/>
        <v>-</v>
      </c>
    </row>
    <row r="71" spans="1:14" x14ac:dyDescent="0.25">
      <c r="A71" t="str">
        <f>peserta!A80</f>
        <v/>
      </c>
      <c r="C71">
        <f>peserta!B80</f>
        <v>0</v>
      </c>
      <c r="D71" s="29">
        <f>peserta!C80</f>
        <v>0</v>
      </c>
      <c r="E71" t="str">
        <f>peserta!D80</f>
        <v/>
      </c>
      <c r="F71">
        <f>peserta!E80</f>
        <v>0</v>
      </c>
      <c r="G71">
        <f>peserta!F80</f>
        <v>0</v>
      </c>
      <c r="H71">
        <f>peserta!G80</f>
        <v>0</v>
      </c>
      <c r="I71" s="29">
        <f>peserta!H80</f>
        <v>0</v>
      </c>
      <c r="J71">
        <f>peserta!I80</f>
        <v>0</v>
      </c>
      <c r="K71" t="str">
        <f>peserta!J80</f>
        <v/>
      </c>
      <c r="L71" t="str">
        <f>peserta!K80</f>
        <v/>
      </c>
      <c r="M71" t="str">
        <f t="shared" si="4"/>
        <v>-</v>
      </c>
      <c r="N71" t="str">
        <f t="shared" si="5"/>
        <v>-</v>
      </c>
    </row>
    <row r="72" spans="1:14" x14ac:dyDescent="0.25">
      <c r="A72" t="str">
        <f>peserta!A81</f>
        <v/>
      </c>
      <c r="C72">
        <f>peserta!B81</f>
        <v>0</v>
      </c>
      <c r="D72" s="29">
        <f>peserta!C81</f>
        <v>0</v>
      </c>
      <c r="E72" t="str">
        <f>peserta!D81</f>
        <v/>
      </c>
      <c r="F72">
        <f>peserta!E81</f>
        <v>0</v>
      </c>
      <c r="G72">
        <f>peserta!F81</f>
        <v>0</v>
      </c>
      <c r="H72">
        <f>peserta!G81</f>
        <v>0</v>
      </c>
      <c r="I72" s="29">
        <f>peserta!H81</f>
        <v>0</v>
      </c>
      <c r="J72">
        <f>peserta!I81</f>
        <v>0</v>
      </c>
      <c r="K72" t="str">
        <f>peserta!J81</f>
        <v/>
      </c>
      <c r="L72" t="str">
        <f>peserta!K81</f>
        <v/>
      </c>
      <c r="M72" t="str">
        <f t="shared" si="4"/>
        <v>-</v>
      </c>
      <c r="N72" t="str">
        <f t="shared" si="5"/>
        <v>-</v>
      </c>
    </row>
    <row r="73" spans="1:14" x14ac:dyDescent="0.25">
      <c r="A73" t="str">
        <f>peserta!A82</f>
        <v/>
      </c>
      <c r="C73">
        <f>peserta!B82</f>
        <v>0</v>
      </c>
      <c r="D73" s="29">
        <f>peserta!C82</f>
        <v>0</v>
      </c>
      <c r="E73" t="str">
        <f>peserta!D82</f>
        <v/>
      </c>
      <c r="F73">
        <f>peserta!E82</f>
        <v>0</v>
      </c>
      <c r="G73">
        <f>peserta!F82</f>
        <v>0</v>
      </c>
      <c r="H73">
        <f>peserta!G82</f>
        <v>0</v>
      </c>
      <c r="I73" s="29">
        <f>peserta!H82</f>
        <v>0</v>
      </c>
      <c r="J73">
        <f>peserta!I82</f>
        <v>0</v>
      </c>
      <c r="K73" t="str">
        <f>peserta!J82</f>
        <v/>
      </c>
      <c r="L73" t="str">
        <f>peserta!K82</f>
        <v/>
      </c>
      <c r="M73" t="str">
        <f t="shared" si="4"/>
        <v>-</v>
      </c>
      <c r="N73" t="str">
        <f t="shared" si="5"/>
        <v>-</v>
      </c>
    </row>
    <row r="74" spans="1:14" x14ac:dyDescent="0.25">
      <c r="A74" t="str">
        <f>peserta!A83</f>
        <v/>
      </c>
      <c r="C74">
        <f>peserta!B83</f>
        <v>0</v>
      </c>
      <c r="D74" s="29">
        <f>peserta!C83</f>
        <v>0</v>
      </c>
      <c r="E74" t="str">
        <f>peserta!D83</f>
        <v/>
      </c>
      <c r="F74">
        <f>peserta!E83</f>
        <v>0</v>
      </c>
      <c r="G74">
        <f>peserta!F83</f>
        <v>0</v>
      </c>
      <c r="H74">
        <f>peserta!G83</f>
        <v>0</v>
      </c>
      <c r="I74" s="29">
        <f>peserta!H83</f>
        <v>0</v>
      </c>
      <c r="J74">
        <f>peserta!I83</f>
        <v>0</v>
      </c>
      <c r="K74" t="str">
        <f>peserta!J83</f>
        <v/>
      </c>
      <c r="L74" t="str">
        <f>peserta!K83</f>
        <v/>
      </c>
      <c r="M74" t="str">
        <f t="shared" si="4"/>
        <v>-</v>
      </c>
      <c r="N74" t="str">
        <f t="shared" si="5"/>
        <v>-</v>
      </c>
    </row>
    <row r="75" spans="1:14" x14ac:dyDescent="0.25">
      <c r="A75" t="str">
        <f>peserta!A84</f>
        <v/>
      </c>
      <c r="C75">
        <f>peserta!B84</f>
        <v>0</v>
      </c>
      <c r="D75" s="29">
        <f>peserta!C84</f>
        <v>0</v>
      </c>
      <c r="E75" t="str">
        <f>peserta!D84</f>
        <v/>
      </c>
      <c r="F75">
        <f>peserta!E84</f>
        <v>0</v>
      </c>
      <c r="G75">
        <f>peserta!F84</f>
        <v>0</v>
      </c>
      <c r="H75">
        <f>peserta!G84</f>
        <v>0</v>
      </c>
      <c r="I75" s="29">
        <f>peserta!H84</f>
        <v>0</v>
      </c>
      <c r="J75">
        <f>peserta!I84</f>
        <v>0</v>
      </c>
      <c r="K75" t="str">
        <f>peserta!J84</f>
        <v/>
      </c>
      <c r="L75" t="str">
        <f>peserta!K84</f>
        <v/>
      </c>
      <c r="M75" t="str">
        <f t="shared" si="4"/>
        <v>-</v>
      </c>
      <c r="N75" t="str">
        <f t="shared" si="5"/>
        <v>-</v>
      </c>
    </row>
    <row r="76" spans="1:14" x14ac:dyDescent="0.25">
      <c r="A76" t="str">
        <f>peserta!A85</f>
        <v/>
      </c>
      <c r="C76">
        <f>peserta!B85</f>
        <v>0</v>
      </c>
      <c r="D76" s="29">
        <f>peserta!C85</f>
        <v>0</v>
      </c>
      <c r="E76" t="str">
        <f>peserta!D85</f>
        <v/>
      </c>
      <c r="F76">
        <f>peserta!E85</f>
        <v>0</v>
      </c>
      <c r="G76">
        <f>peserta!F85</f>
        <v>0</v>
      </c>
      <c r="H76">
        <f>peserta!G85</f>
        <v>0</v>
      </c>
      <c r="I76" s="29">
        <f>peserta!H85</f>
        <v>0</v>
      </c>
      <c r="J76">
        <f>peserta!I85</f>
        <v>0</v>
      </c>
      <c r="K76" t="str">
        <f>peserta!J85</f>
        <v/>
      </c>
      <c r="L76" t="str">
        <f>peserta!K85</f>
        <v/>
      </c>
      <c r="M76" t="str">
        <f t="shared" si="4"/>
        <v>-</v>
      </c>
      <c r="N76" t="str">
        <f t="shared" si="5"/>
        <v>-</v>
      </c>
    </row>
    <row r="77" spans="1:14" x14ac:dyDescent="0.25">
      <c r="A77" t="str">
        <f>peserta!A86</f>
        <v/>
      </c>
      <c r="C77">
        <f>peserta!B86</f>
        <v>0</v>
      </c>
      <c r="D77" s="29">
        <f>peserta!C86</f>
        <v>0</v>
      </c>
      <c r="E77" t="str">
        <f>peserta!D86</f>
        <v/>
      </c>
      <c r="F77">
        <f>peserta!E86</f>
        <v>0</v>
      </c>
      <c r="G77">
        <f>peserta!F86</f>
        <v>0</v>
      </c>
      <c r="H77">
        <f>peserta!G86</f>
        <v>0</v>
      </c>
      <c r="I77" s="29">
        <f>peserta!H86</f>
        <v>0</v>
      </c>
      <c r="J77">
        <f>peserta!I86</f>
        <v>0</v>
      </c>
      <c r="K77" t="str">
        <f>peserta!J86</f>
        <v/>
      </c>
      <c r="L77" t="str">
        <f>peserta!K86</f>
        <v/>
      </c>
      <c r="M77" t="str">
        <f t="shared" si="4"/>
        <v>-</v>
      </c>
      <c r="N77" t="str">
        <f t="shared" si="5"/>
        <v>-</v>
      </c>
    </row>
    <row r="78" spans="1:14" x14ac:dyDescent="0.25">
      <c r="A78" t="str">
        <f>peserta!A87</f>
        <v/>
      </c>
      <c r="C78">
        <f>peserta!B87</f>
        <v>0</v>
      </c>
      <c r="D78" s="29">
        <f>peserta!C87</f>
        <v>0</v>
      </c>
      <c r="E78" t="str">
        <f>peserta!D87</f>
        <v/>
      </c>
      <c r="F78">
        <f>peserta!E87</f>
        <v>0</v>
      </c>
      <c r="G78">
        <f>peserta!F87</f>
        <v>0</v>
      </c>
      <c r="H78">
        <f>peserta!G87</f>
        <v>0</v>
      </c>
      <c r="I78" s="29">
        <f>peserta!H87</f>
        <v>0</v>
      </c>
      <c r="J78">
        <f>peserta!I87</f>
        <v>0</v>
      </c>
      <c r="K78" t="str">
        <f>peserta!J87</f>
        <v/>
      </c>
      <c r="L78" t="str">
        <f>peserta!K87</f>
        <v/>
      </c>
      <c r="M78" t="str">
        <f t="shared" si="4"/>
        <v>-</v>
      </c>
      <c r="N78" t="str">
        <f t="shared" si="5"/>
        <v>-</v>
      </c>
    </row>
    <row r="79" spans="1:14" x14ac:dyDescent="0.25">
      <c r="A79" t="str">
        <f>peserta!A88</f>
        <v/>
      </c>
      <c r="C79">
        <f>peserta!B88</f>
        <v>0</v>
      </c>
      <c r="D79" s="29">
        <f>peserta!C88</f>
        <v>0</v>
      </c>
      <c r="E79" t="str">
        <f>peserta!D88</f>
        <v/>
      </c>
      <c r="F79">
        <f>peserta!E88</f>
        <v>0</v>
      </c>
      <c r="G79">
        <f>peserta!F88</f>
        <v>0</v>
      </c>
      <c r="H79">
        <f>peserta!G88</f>
        <v>0</v>
      </c>
      <c r="I79" s="29">
        <f>peserta!H88</f>
        <v>0</v>
      </c>
      <c r="J79">
        <f>peserta!I88</f>
        <v>0</v>
      </c>
      <c r="K79" t="str">
        <f>peserta!J88</f>
        <v/>
      </c>
      <c r="L79" t="str">
        <f>peserta!K88</f>
        <v/>
      </c>
      <c r="M79" t="str">
        <f t="shared" si="4"/>
        <v>-</v>
      </c>
      <c r="N79" t="str">
        <f t="shared" si="5"/>
        <v>-</v>
      </c>
    </row>
    <row r="80" spans="1:14" x14ac:dyDescent="0.25">
      <c r="A80" t="str">
        <f>peserta!A89</f>
        <v/>
      </c>
      <c r="C80">
        <f>peserta!B89</f>
        <v>0</v>
      </c>
      <c r="D80" s="29">
        <f>peserta!C89</f>
        <v>0</v>
      </c>
      <c r="E80" t="str">
        <f>peserta!D89</f>
        <v/>
      </c>
      <c r="F80">
        <f>peserta!E89</f>
        <v>0</v>
      </c>
      <c r="G80">
        <f>peserta!F89</f>
        <v>0</v>
      </c>
      <c r="H80">
        <f>peserta!G89</f>
        <v>0</v>
      </c>
      <c r="I80" s="29">
        <f>peserta!H89</f>
        <v>0</v>
      </c>
      <c r="J80">
        <f>peserta!I89</f>
        <v>0</v>
      </c>
      <c r="K80" t="str">
        <f>peserta!J89</f>
        <v/>
      </c>
      <c r="L80" t="str">
        <f>peserta!K89</f>
        <v/>
      </c>
      <c r="M80" t="str">
        <f t="shared" si="4"/>
        <v>-</v>
      </c>
      <c r="N80" t="str">
        <f t="shared" si="5"/>
        <v>-</v>
      </c>
    </row>
    <row r="81" spans="1:14" x14ac:dyDescent="0.25">
      <c r="A81" t="str">
        <f>peserta!A90</f>
        <v/>
      </c>
      <c r="C81">
        <f>peserta!B90</f>
        <v>0</v>
      </c>
      <c r="D81" s="29">
        <f>peserta!C90</f>
        <v>0</v>
      </c>
      <c r="E81" t="str">
        <f>peserta!D90</f>
        <v/>
      </c>
      <c r="F81">
        <f>peserta!E90</f>
        <v>0</v>
      </c>
      <c r="G81">
        <f>peserta!F90</f>
        <v>0</v>
      </c>
      <c r="H81">
        <f>peserta!G90</f>
        <v>0</v>
      </c>
      <c r="I81" s="29">
        <f>peserta!H90</f>
        <v>0</v>
      </c>
      <c r="J81">
        <f>peserta!I90</f>
        <v>0</v>
      </c>
      <c r="K81" t="str">
        <f>peserta!J90</f>
        <v/>
      </c>
      <c r="L81" t="str">
        <f>peserta!K90</f>
        <v/>
      </c>
      <c r="M81" t="str">
        <f t="shared" si="4"/>
        <v>-</v>
      </c>
      <c r="N81" t="str">
        <f t="shared" si="5"/>
        <v>-</v>
      </c>
    </row>
    <row r="82" spans="1:14" x14ac:dyDescent="0.25">
      <c r="A82" t="str">
        <f>peserta!A91</f>
        <v/>
      </c>
      <c r="C82">
        <f>peserta!B91</f>
        <v>0</v>
      </c>
      <c r="D82" s="29">
        <f>peserta!C91</f>
        <v>0</v>
      </c>
      <c r="E82" t="str">
        <f>peserta!D91</f>
        <v/>
      </c>
      <c r="F82">
        <f>peserta!E91</f>
        <v>0</v>
      </c>
      <c r="G82">
        <f>peserta!F91</f>
        <v>0</v>
      </c>
      <c r="H82">
        <f>peserta!G91</f>
        <v>0</v>
      </c>
      <c r="I82" s="29">
        <f>peserta!H91</f>
        <v>0</v>
      </c>
      <c r="J82">
        <f>peserta!I91</f>
        <v>0</v>
      </c>
      <c r="K82" t="str">
        <f>peserta!J91</f>
        <v/>
      </c>
      <c r="L82" t="str">
        <f>peserta!K91</f>
        <v/>
      </c>
      <c r="M82" t="str">
        <f t="shared" si="4"/>
        <v>-</v>
      </c>
      <c r="N82" t="str">
        <f t="shared" si="5"/>
        <v>-</v>
      </c>
    </row>
    <row r="83" spans="1:14" x14ac:dyDescent="0.25">
      <c r="A83" t="str">
        <f>peserta!A92</f>
        <v/>
      </c>
      <c r="C83">
        <f>peserta!B92</f>
        <v>0</v>
      </c>
      <c r="D83" s="29">
        <f>peserta!C92</f>
        <v>0</v>
      </c>
      <c r="E83" t="str">
        <f>peserta!D92</f>
        <v/>
      </c>
      <c r="F83">
        <f>peserta!E92</f>
        <v>0</v>
      </c>
      <c r="G83">
        <f>peserta!F92</f>
        <v>0</v>
      </c>
      <c r="H83">
        <f>peserta!G92</f>
        <v>0</v>
      </c>
      <c r="I83" s="29">
        <f>peserta!H92</f>
        <v>0</v>
      </c>
      <c r="J83">
        <f>peserta!I92</f>
        <v>0</v>
      </c>
      <c r="K83" t="str">
        <f>peserta!J92</f>
        <v/>
      </c>
      <c r="L83" t="str">
        <f>peserta!K92</f>
        <v/>
      </c>
      <c r="M83" t="str">
        <f t="shared" si="4"/>
        <v>-</v>
      </c>
      <c r="N83" t="str">
        <f t="shared" si="5"/>
        <v>-</v>
      </c>
    </row>
    <row r="84" spans="1:14" x14ac:dyDescent="0.25">
      <c r="A84" t="str">
        <f>peserta!A93</f>
        <v/>
      </c>
      <c r="C84">
        <f>peserta!B93</f>
        <v>0</v>
      </c>
      <c r="D84" s="29">
        <f>peserta!C93</f>
        <v>0</v>
      </c>
      <c r="E84" t="str">
        <f>peserta!D93</f>
        <v/>
      </c>
      <c r="F84">
        <f>peserta!E93</f>
        <v>0</v>
      </c>
      <c r="G84">
        <f>peserta!F93</f>
        <v>0</v>
      </c>
      <c r="H84">
        <f>peserta!G93</f>
        <v>0</v>
      </c>
      <c r="I84" s="29">
        <f>peserta!H93</f>
        <v>0</v>
      </c>
      <c r="J84">
        <f>peserta!I93</f>
        <v>0</v>
      </c>
      <c r="K84" t="str">
        <f>peserta!J93</f>
        <v/>
      </c>
      <c r="L84" t="str">
        <f>peserta!K93</f>
        <v/>
      </c>
      <c r="M84" t="str">
        <f t="shared" si="4"/>
        <v>-</v>
      </c>
      <c r="N84" t="str">
        <f t="shared" si="5"/>
        <v>-</v>
      </c>
    </row>
    <row r="85" spans="1:14" x14ac:dyDescent="0.25">
      <c r="A85" t="str">
        <f>peserta!A94</f>
        <v/>
      </c>
      <c r="C85">
        <f>peserta!B94</f>
        <v>0</v>
      </c>
      <c r="D85" s="29">
        <f>peserta!C94</f>
        <v>0</v>
      </c>
      <c r="E85" t="str">
        <f>peserta!D94</f>
        <v/>
      </c>
      <c r="F85">
        <f>peserta!E94</f>
        <v>0</v>
      </c>
      <c r="G85">
        <f>peserta!F94</f>
        <v>0</v>
      </c>
      <c r="H85">
        <f>peserta!G94</f>
        <v>0</v>
      </c>
      <c r="I85" s="29">
        <f>peserta!H94</f>
        <v>0</v>
      </c>
      <c r="J85">
        <f>peserta!I94</f>
        <v>0</v>
      </c>
      <c r="K85" t="str">
        <f>peserta!J94</f>
        <v/>
      </c>
      <c r="L85" t="str">
        <f>peserta!K94</f>
        <v/>
      </c>
      <c r="M85" t="str">
        <f t="shared" si="4"/>
        <v>-</v>
      </c>
      <c r="N85" t="str">
        <f t="shared" si="5"/>
        <v>-</v>
      </c>
    </row>
    <row r="86" spans="1:14" x14ac:dyDescent="0.25">
      <c r="A86" t="str">
        <f>peserta!A95</f>
        <v/>
      </c>
      <c r="C86">
        <f>peserta!B95</f>
        <v>0</v>
      </c>
      <c r="D86" s="29">
        <f>peserta!C95</f>
        <v>0</v>
      </c>
      <c r="E86" t="str">
        <f>peserta!D95</f>
        <v/>
      </c>
      <c r="F86">
        <f>peserta!E95</f>
        <v>0</v>
      </c>
      <c r="G86">
        <f>peserta!F95</f>
        <v>0</v>
      </c>
      <c r="H86">
        <f>peserta!G95</f>
        <v>0</v>
      </c>
      <c r="I86" s="29">
        <f>peserta!H95</f>
        <v>0</v>
      </c>
      <c r="J86">
        <f>peserta!I95</f>
        <v>0</v>
      </c>
      <c r="K86" t="str">
        <f>peserta!J95</f>
        <v/>
      </c>
      <c r="L86" t="str">
        <f>peserta!K95</f>
        <v/>
      </c>
      <c r="M86" t="str">
        <f t="shared" si="4"/>
        <v>-</v>
      </c>
      <c r="N86" t="str">
        <f t="shared" si="5"/>
        <v>-</v>
      </c>
    </row>
    <row r="87" spans="1:14" x14ac:dyDescent="0.25">
      <c r="A87" t="str">
        <f>peserta!A96</f>
        <v/>
      </c>
      <c r="C87">
        <f>peserta!B96</f>
        <v>0</v>
      </c>
      <c r="D87" s="29">
        <f>peserta!C96</f>
        <v>0</v>
      </c>
      <c r="E87" t="str">
        <f>peserta!D96</f>
        <v/>
      </c>
      <c r="F87">
        <f>peserta!E96</f>
        <v>0</v>
      </c>
      <c r="G87">
        <f>peserta!F96</f>
        <v>0</v>
      </c>
      <c r="H87">
        <f>peserta!G96</f>
        <v>0</v>
      </c>
      <c r="I87" s="29">
        <f>peserta!H96</f>
        <v>0</v>
      </c>
      <c r="J87">
        <f>peserta!I96</f>
        <v>0</v>
      </c>
      <c r="K87" t="str">
        <f>peserta!J96</f>
        <v/>
      </c>
      <c r="L87" t="str">
        <f>peserta!K96</f>
        <v/>
      </c>
      <c r="M87" t="str">
        <f t="shared" si="4"/>
        <v>-</v>
      </c>
      <c r="N87" t="str">
        <f t="shared" si="5"/>
        <v>-</v>
      </c>
    </row>
    <row r="88" spans="1:14" x14ac:dyDescent="0.25">
      <c r="A88" t="str">
        <f>peserta!A97</f>
        <v/>
      </c>
      <c r="C88">
        <f>peserta!B97</f>
        <v>0</v>
      </c>
      <c r="D88" s="29">
        <f>peserta!C97</f>
        <v>0</v>
      </c>
      <c r="E88" t="str">
        <f>peserta!D97</f>
        <v/>
      </c>
      <c r="F88">
        <f>peserta!E97</f>
        <v>0</v>
      </c>
      <c r="G88">
        <f>peserta!F97</f>
        <v>0</v>
      </c>
      <c r="H88">
        <f>peserta!G97</f>
        <v>0</v>
      </c>
      <c r="I88" s="29">
        <f>peserta!H97</f>
        <v>0</v>
      </c>
      <c r="J88">
        <f>peserta!I97</f>
        <v>0</v>
      </c>
      <c r="K88" t="str">
        <f>peserta!J97</f>
        <v/>
      </c>
      <c r="L88" t="str">
        <f>peserta!K97</f>
        <v/>
      </c>
      <c r="M88" t="str">
        <f t="shared" si="4"/>
        <v>-</v>
      </c>
      <c r="N88" t="str">
        <f t="shared" si="5"/>
        <v>-</v>
      </c>
    </row>
    <row r="89" spans="1:14" x14ac:dyDescent="0.25">
      <c r="A89" t="str">
        <f>peserta!A98</f>
        <v/>
      </c>
      <c r="C89">
        <f>peserta!B98</f>
        <v>0</v>
      </c>
      <c r="D89" s="29">
        <f>peserta!C98</f>
        <v>0</v>
      </c>
      <c r="E89" t="str">
        <f>peserta!D98</f>
        <v/>
      </c>
      <c r="F89">
        <f>peserta!E98</f>
        <v>0</v>
      </c>
      <c r="G89">
        <f>peserta!F98</f>
        <v>0</v>
      </c>
      <c r="H89">
        <f>peserta!G98</f>
        <v>0</v>
      </c>
      <c r="I89" s="29">
        <f>peserta!H98</f>
        <v>0</v>
      </c>
      <c r="J89">
        <f>peserta!I98</f>
        <v>0</v>
      </c>
      <c r="K89" t="str">
        <f>peserta!J98</f>
        <v/>
      </c>
      <c r="L89" t="str">
        <f>peserta!K98</f>
        <v/>
      </c>
      <c r="M89" t="str">
        <f t="shared" si="4"/>
        <v>-</v>
      </c>
      <c r="N89" t="str">
        <f t="shared" si="5"/>
        <v>-</v>
      </c>
    </row>
    <row r="90" spans="1:14" x14ac:dyDescent="0.25">
      <c r="A90" t="str">
        <f>peserta!A99</f>
        <v/>
      </c>
      <c r="C90">
        <f>peserta!B99</f>
        <v>0</v>
      </c>
      <c r="D90" s="29">
        <f>peserta!C99</f>
        <v>0</v>
      </c>
      <c r="E90" t="str">
        <f>peserta!D99</f>
        <v/>
      </c>
      <c r="F90">
        <f>peserta!E99</f>
        <v>0</v>
      </c>
      <c r="G90">
        <f>peserta!F99</f>
        <v>0</v>
      </c>
      <c r="H90">
        <f>peserta!G99</f>
        <v>0</v>
      </c>
      <c r="I90" s="29">
        <f>peserta!H99</f>
        <v>0</v>
      </c>
      <c r="J90">
        <f>peserta!I99</f>
        <v>0</v>
      </c>
      <c r="K90" t="str">
        <f>peserta!J99</f>
        <v/>
      </c>
      <c r="L90" t="str">
        <f>peserta!K99</f>
        <v/>
      </c>
      <c r="M90" t="str">
        <f t="shared" si="4"/>
        <v>-</v>
      </c>
      <c r="N90" t="str">
        <f t="shared" si="5"/>
        <v>-</v>
      </c>
    </row>
    <row r="91" spans="1:14" x14ac:dyDescent="0.25">
      <c r="A91" t="str">
        <f>peserta!A100</f>
        <v/>
      </c>
      <c r="C91">
        <f>peserta!B100</f>
        <v>0</v>
      </c>
      <c r="D91" s="29">
        <f>peserta!C100</f>
        <v>0</v>
      </c>
      <c r="E91" t="str">
        <f>peserta!D100</f>
        <v/>
      </c>
      <c r="F91">
        <f>peserta!E100</f>
        <v>0</v>
      </c>
      <c r="G91">
        <f>peserta!F100</f>
        <v>0</v>
      </c>
      <c r="H91">
        <f>peserta!G100</f>
        <v>0</v>
      </c>
      <c r="I91" s="29">
        <f>peserta!H100</f>
        <v>0</v>
      </c>
      <c r="J91">
        <f>peserta!I100</f>
        <v>0</v>
      </c>
      <c r="K91" t="str">
        <f>peserta!J100</f>
        <v/>
      </c>
      <c r="L91" t="str">
        <f>peserta!K100</f>
        <v/>
      </c>
      <c r="M91" t="str">
        <f t="shared" si="4"/>
        <v>-</v>
      </c>
      <c r="N91" t="str">
        <f t="shared" si="5"/>
        <v>-</v>
      </c>
    </row>
    <row r="92" spans="1:14" x14ac:dyDescent="0.25">
      <c r="A92" t="str">
        <f>peserta!A101</f>
        <v/>
      </c>
      <c r="C92">
        <f>peserta!B101</f>
        <v>0</v>
      </c>
      <c r="D92" s="29">
        <f>peserta!C101</f>
        <v>0</v>
      </c>
      <c r="E92" t="str">
        <f>peserta!D101</f>
        <v/>
      </c>
      <c r="F92">
        <f>peserta!E101</f>
        <v>0</v>
      </c>
      <c r="G92">
        <f>peserta!F101</f>
        <v>0</v>
      </c>
      <c r="H92">
        <f>peserta!G101</f>
        <v>0</v>
      </c>
      <c r="I92" s="29">
        <f>peserta!H101</f>
        <v>0</v>
      </c>
      <c r="J92">
        <f>peserta!I101</f>
        <v>0</v>
      </c>
      <c r="K92" t="str">
        <f>peserta!J101</f>
        <v/>
      </c>
      <c r="L92" t="str">
        <f>peserta!K101</f>
        <v/>
      </c>
      <c r="M92" t="str">
        <f t="shared" si="4"/>
        <v>-</v>
      </c>
      <c r="N92" t="str">
        <f t="shared" si="5"/>
        <v>-</v>
      </c>
    </row>
    <row r="93" spans="1:14" x14ac:dyDescent="0.25">
      <c r="A93" t="str">
        <f>peserta!A102</f>
        <v/>
      </c>
      <c r="C93">
        <f>peserta!B102</f>
        <v>0</v>
      </c>
      <c r="D93" s="29">
        <f>peserta!C102</f>
        <v>0</v>
      </c>
      <c r="E93" t="str">
        <f>peserta!D102</f>
        <v/>
      </c>
      <c r="F93">
        <f>peserta!E102</f>
        <v>0</v>
      </c>
      <c r="G93">
        <f>peserta!F102</f>
        <v>0</v>
      </c>
      <c r="H93">
        <f>peserta!G102</f>
        <v>0</v>
      </c>
      <c r="I93" s="29">
        <f>peserta!H102</f>
        <v>0</v>
      </c>
      <c r="J93">
        <f>peserta!I102</f>
        <v>0</v>
      </c>
      <c r="K93" t="str">
        <f>peserta!J102</f>
        <v/>
      </c>
      <c r="L93" t="str">
        <f>peserta!K102</f>
        <v/>
      </c>
      <c r="M93" t="str">
        <f t="shared" si="4"/>
        <v>-</v>
      </c>
      <c r="N93" t="str">
        <f t="shared" si="5"/>
        <v>-</v>
      </c>
    </row>
    <row r="94" spans="1:14" x14ac:dyDescent="0.25">
      <c r="A94" t="str">
        <f>peserta!A103</f>
        <v/>
      </c>
      <c r="C94">
        <f>peserta!B103</f>
        <v>0</v>
      </c>
      <c r="D94" s="29">
        <f>peserta!C103</f>
        <v>0</v>
      </c>
      <c r="E94" t="str">
        <f>peserta!D103</f>
        <v/>
      </c>
      <c r="F94">
        <f>peserta!E103</f>
        <v>0</v>
      </c>
      <c r="G94">
        <f>peserta!F103</f>
        <v>0</v>
      </c>
      <c r="H94">
        <f>peserta!G103</f>
        <v>0</v>
      </c>
      <c r="I94" s="29">
        <f>peserta!H103</f>
        <v>0</v>
      </c>
      <c r="J94">
        <f>peserta!I103</f>
        <v>0</v>
      </c>
      <c r="K94" t="str">
        <f>peserta!J103</f>
        <v/>
      </c>
      <c r="L94" t="str">
        <f>peserta!K103</f>
        <v/>
      </c>
      <c r="M94" t="str">
        <f t="shared" si="4"/>
        <v>-</v>
      </c>
      <c r="N94" t="str">
        <f t="shared" si="5"/>
        <v>-</v>
      </c>
    </row>
    <row r="95" spans="1:14" x14ac:dyDescent="0.25">
      <c r="A95" t="str">
        <f>peserta!A104</f>
        <v/>
      </c>
      <c r="C95">
        <f>peserta!B104</f>
        <v>0</v>
      </c>
      <c r="D95" s="29">
        <f>peserta!C104</f>
        <v>0</v>
      </c>
      <c r="E95" t="str">
        <f>peserta!D104</f>
        <v/>
      </c>
      <c r="F95">
        <f>peserta!E104</f>
        <v>0</v>
      </c>
      <c r="G95">
        <f>peserta!F104</f>
        <v>0</v>
      </c>
      <c r="H95">
        <f>peserta!G104</f>
        <v>0</v>
      </c>
      <c r="I95" s="29">
        <f>peserta!H104</f>
        <v>0</v>
      </c>
      <c r="J95">
        <f>peserta!I104</f>
        <v>0</v>
      </c>
      <c r="K95" t="str">
        <f>peserta!J104</f>
        <v/>
      </c>
      <c r="L95" t="str">
        <f>peserta!K104</f>
        <v/>
      </c>
      <c r="M95" t="str">
        <f t="shared" si="4"/>
        <v>-</v>
      </c>
      <c r="N95" t="str">
        <f t="shared" si="5"/>
        <v>-</v>
      </c>
    </row>
    <row r="96" spans="1:14" x14ac:dyDescent="0.25">
      <c r="A96" t="str">
        <f>peserta!A105</f>
        <v/>
      </c>
      <c r="C96">
        <f>peserta!B105</f>
        <v>0</v>
      </c>
      <c r="D96" s="29">
        <f>peserta!C105</f>
        <v>0</v>
      </c>
      <c r="E96" t="str">
        <f>peserta!D105</f>
        <v/>
      </c>
      <c r="F96">
        <f>peserta!E105</f>
        <v>0</v>
      </c>
      <c r="G96">
        <f>peserta!F105</f>
        <v>0</v>
      </c>
      <c r="H96">
        <f>peserta!G105</f>
        <v>0</v>
      </c>
      <c r="I96" s="29">
        <f>peserta!H105</f>
        <v>0</v>
      </c>
      <c r="J96">
        <f>peserta!I105</f>
        <v>0</v>
      </c>
      <c r="K96" t="str">
        <f>peserta!J105</f>
        <v/>
      </c>
      <c r="L96" t="str">
        <f>peserta!K105</f>
        <v/>
      </c>
      <c r="M96" t="str">
        <f t="shared" si="4"/>
        <v>-</v>
      </c>
      <c r="N96" t="str">
        <f t="shared" si="5"/>
        <v>-</v>
      </c>
    </row>
    <row r="97" spans="1:14" x14ac:dyDescent="0.25">
      <c r="A97" t="str">
        <f>peserta!A106</f>
        <v/>
      </c>
      <c r="C97">
        <f>peserta!B106</f>
        <v>0</v>
      </c>
      <c r="D97" s="29">
        <f>peserta!C106</f>
        <v>0</v>
      </c>
      <c r="E97" t="str">
        <f>peserta!D106</f>
        <v/>
      </c>
      <c r="F97">
        <f>peserta!E106</f>
        <v>0</v>
      </c>
      <c r="G97">
        <f>peserta!F106</f>
        <v>0</v>
      </c>
      <c r="H97">
        <f>peserta!G106</f>
        <v>0</v>
      </c>
      <c r="I97" s="29">
        <f>peserta!H106</f>
        <v>0</v>
      </c>
      <c r="J97">
        <f>peserta!I106</f>
        <v>0</v>
      </c>
      <c r="K97" t="str">
        <f>peserta!J106</f>
        <v/>
      </c>
      <c r="L97" t="str">
        <f>peserta!K106</f>
        <v/>
      </c>
      <c r="M97" t="str">
        <f t="shared" si="4"/>
        <v>-</v>
      </c>
      <c r="N97" t="str">
        <f t="shared" si="5"/>
        <v>-</v>
      </c>
    </row>
    <row r="98" spans="1:14" x14ac:dyDescent="0.25">
      <c r="A98" t="str">
        <f>peserta!A107</f>
        <v/>
      </c>
      <c r="C98">
        <f>peserta!B107</f>
        <v>0</v>
      </c>
      <c r="D98" s="29">
        <f>peserta!C107</f>
        <v>0</v>
      </c>
      <c r="E98" t="str">
        <f>peserta!D107</f>
        <v/>
      </c>
      <c r="F98">
        <f>peserta!E107</f>
        <v>0</v>
      </c>
      <c r="G98">
        <f>peserta!F107</f>
        <v>0</v>
      </c>
      <c r="H98">
        <f>peserta!G107</f>
        <v>0</v>
      </c>
      <c r="I98" s="29">
        <f>peserta!H107</f>
        <v>0</v>
      </c>
      <c r="J98">
        <f>peserta!I107</f>
        <v>0</v>
      </c>
      <c r="K98" t="str">
        <f>peserta!J107</f>
        <v/>
      </c>
      <c r="L98" t="str">
        <f>peserta!K107</f>
        <v/>
      </c>
      <c r="M98" t="str">
        <f t="shared" si="4"/>
        <v>-</v>
      </c>
      <c r="N98" t="str">
        <f t="shared" si="5"/>
        <v>-</v>
      </c>
    </row>
    <row r="99" spans="1:14" x14ac:dyDescent="0.25">
      <c r="A99" t="str">
        <f>peserta!A108</f>
        <v/>
      </c>
      <c r="C99">
        <f>peserta!B108</f>
        <v>0</v>
      </c>
      <c r="D99" s="29">
        <f>peserta!C108</f>
        <v>0</v>
      </c>
      <c r="E99" t="str">
        <f>peserta!D108</f>
        <v/>
      </c>
      <c r="F99">
        <f>peserta!E108</f>
        <v>0</v>
      </c>
      <c r="G99">
        <f>peserta!F108</f>
        <v>0</v>
      </c>
      <c r="H99">
        <f>peserta!G108</f>
        <v>0</v>
      </c>
      <c r="I99" s="29">
        <f>peserta!H108</f>
        <v>0</v>
      </c>
      <c r="J99">
        <f>peserta!I108</f>
        <v>0</v>
      </c>
      <c r="K99" t="str">
        <f>peserta!J108</f>
        <v/>
      </c>
      <c r="L99" t="str">
        <f>peserta!K108</f>
        <v/>
      </c>
      <c r="M99" t="str">
        <f t="shared" si="4"/>
        <v>-</v>
      </c>
      <c r="N99" t="str">
        <f t="shared" si="5"/>
        <v>-</v>
      </c>
    </row>
    <row r="100" spans="1:14" x14ac:dyDescent="0.25">
      <c r="A100" t="str">
        <f>peserta!A109</f>
        <v/>
      </c>
      <c r="C100">
        <f>peserta!B109</f>
        <v>0</v>
      </c>
      <c r="D100" s="29">
        <f>peserta!C109</f>
        <v>0</v>
      </c>
      <c r="E100" t="str">
        <f>peserta!D109</f>
        <v/>
      </c>
      <c r="F100">
        <f>peserta!E109</f>
        <v>0</v>
      </c>
      <c r="G100">
        <f>peserta!F109</f>
        <v>0</v>
      </c>
      <c r="H100">
        <f>peserta!G109</f>
        <v>0</v>
      </c>
      <c r="I100" s="29">
        <f>peserta!H109</f>
        <v>0</v>
      </c>
      <c r="J100">
        <f>peserta!I109</f>
        <v>0</v>
      </c>
      <c r="K100" t="str">
        <f>peserta!J109</f>
        <v/>
      </c>
      <c r="L100" t="str">
        <f>peserta!K109</f>
        <v/>
      </c>
      <c r="M100" t="str">
        <f t="shared" si="4"/>
        <v>-</v>
      </c>
      <c r="N100" t="str">
        <f t="shared" si="5"/>
        <v>-</v>
      </c>
    </row>
  </sheetData>
  <protectedRanges>
    <protectedRange sqref="K2:K100" name="umur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dataAsas</vt:lpstr>
      <vt:lpstr>kumpulan</vt:lpstr>
      <vt:lpstr>sijil</vt:lpstr>
      <vt:lpstr>peserta</vt:lpstr>
      <vt:lpstr>bayaran</vt:lpstr>
      <vt:lpstr>dataPenerima</vt:lpstr>
      <vt:lpstr>dataPeserta</vt:lpstr>
      <vt:lpstr>kodSek</vt:lpstr>
      <vt:lpstr>kumpulan</vt:lpstr>
      <vt:lpstr>peserta!Print_Titles</vt:lpstr>
      <vt:lpstr>tahun</vt:lpstr>
      <vt:lpstr>tutup</vt:lpstr>
      <vt:lpstr>yuran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2022-01-04T08:47:02Z</dcterms:modified>
</cp:coreProperties>
</file>